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416" yWindow="65416" windowWidth="29040" windowHeight="15840" activeTab="4"/>
  </bookViews>
  <sheets>
    <sheet name="rozpis" sheetId="1" r:id="rId1"/>
    <sheet name="kvalifikácia" sheetId="2" r:id="rId2"/>
    <sheet name="kalifikacia_bez vzorcov" sheetId="3" r:id="rId3"/>
    <sheet name="Pavúk Sučany" sheetId="4" r:id="rId4"/>
    <sheet name="Priebežné poradie - bodovanie" sheetId="5" r:id="rId5"/>
  </sheets>
  <externalReferences>
    <externalReference r:id="rId8"/>
    <externalReference r:id="rId9"/>
  </externalReferences>
  <definedNames>
    <definedName name="_Sp11" localSheetId="4">'[1]Daten'!$A$4</definedName>
    <definedName name="_Sp11">#NAME?</definedName>
    <definedName name="_Sp12" localSheetId="4">'[2]Daten'!$A$9</definedName>
    <definedName name="_Sp12">#NAME?</definedName>
    <definedName name="_Sp13" localSheetId="4">'[2]Daten'!$A$14</definedName>
    <definedName name="_Sp13">#NAME?</definedName>
    <definedName name="_Sp14" localSheetId="4">'[2]Daten'!$A$19</definedName>
    <definedName name="_Sp14">#NAME?</definedName>
    <definedName name="M1_AbrHolz" localSheetId="4">#REF!</definedName>
    <definedName name="M1_AbrHolz">#REF!</definedName>
    <definedName name="M1_AbrKranzHolz" localSheetId="4">#REF!</definedName>
    <definedName name="M1_AbrKranzHolz">#REF!</definedName>
    <definedName name="M1_Bezeichnung" localSheetId="4">#REF!</definedName>
    <definedName name="M1_Bezeichnung">#REF!</definedName>
    <definedName name="M1_BildAbrHolz" localSheetId="4">#REF!</definedName>
    <definedName name="M1_BildAbrHolz">#REF!</definedName>
    <definedName name="M1_BildHolz" localSheetId="4">#REF!</definedName>
    <definedName name="M1_BildHolz">#REF!</definedName>
    <definedName name="M1_Fehlwurf" localSheetId="4">#REF!</definedName>
    <definedName name="M1_Fehlwurf">#REF!</definedName>
    <definedName name="M1_Fuehrer" localSheetId="4">#REF!</definedName>
    <definedName name="M1_Fuehrer">#REF!</definedName>
    <definedName name="M1_Kraenze" localSheetId="4">#REF!</definedName>
    <definedName name="M1_Kraenze">#REF!</definedName>
    <definedName name="M1_Kranz" localSheetId="4">#REF!</definedName>
    <definedName name="M1_Kranz">#REF!</definedName>
    <definedName name="M1_Land" localSheetId="4">#REF!</definedName>
    <definedName name="M1_Land">#REF!</definedName>
    <definedName name="M1_Landnummer" localSheetId="4">#REF!</definedName>
    <definedName name="M1_Landnummer">#REF!</definedName>
    <definedName name="M1_Neuner" localSheetId="4">#REF!</definedName>
    <definedName name="M1_Neuner">#REF!</definedName>
    <definedName name="M1_Semi" localSheetId="4">#REF!</definedName>
    <definedName name="M1_Semi">#REF!</definedName>
    <definedName name="M1_Sp1_AbrKranzHolz" localSheetId="4">#REF!</definedName>
    <definedName name="M1_Sp1_AbrKranzHolz">#REF!</definedName>
    <definedName name="M1_Start" localSheetId="4">#REF!</definedName>
    <definedName name="M1_Start">#REF!</definedName>
    <definedName name="M1_Verein" localSheetId="4">#REF!</definedName>
    <definedName name="M1_Verein">#REF!</definedName>
    <definedName name="M1_Vereinnummer" localSheetId="4">#REF!</definedName>
    <definedName name="M1_Vereinnummer">#REF!</definedName>
    <definedName name="M1_Verwarnungen" localSheetId="4">#REF!</definedName>
    <definedName name="M1_Verwarnungen">#REF!</definedName>
    <definedName name="M1_VolleHolz" localSheetId="4">#REF!</definedName>
    <definedName name="M1_VolleHolz">#REF!</definedName>
    <definedName name="M1_Wurfzahl" localSheetId="4">#REF!</definedName>
    <definedName name="M1_Wurfzahl">#REF!</definedName>
    <definedName name="M1Sp1_AbrHolz" localSheetId="4">#REF!</definedName>
    <definedName name="M1Sp1_AbrHolz">#REF!</definedName>
    <definedName name="M1Sp1_AbrKranzHolz" localSheetId="4">#REF!</definedName>
    <definedName name="M1Sp1_AbrKranzHolz">#REF!</definedName>
    <definedName name="M1Sp1_BildAbrHolz" localSheetId="4">#REF!</definedName>
    <definedName name="M1Sp1_BildAbrHolz">#REF!</definedName>
    <definedName name="M1Sp1_BildHolz" localSheetId="4">#REF!</definedName>
    <definedName name="M1Sp1_BildHolz">#REF!</definedName>
    <definedName name="M1Sp1_Fehlwurf" localSheetId="4">#REF!</definedName>
    <definedName name="M1Sp1_Fehlwurf">#REF!</definedName>
    <definedName name="M1Sp1_Jahrgang" localSheetId="4">#REF!</definedName>
    <definedName name="M1Sp1_Jahrgang">#REF!</definedName>
    <definedName name="M1Sp1_Kraenze" localSheetId="4">#REF!</definedName>
    <definedName name="M1Sp1_Kraenze">#REF!</definedName>
    <definedName name="M1Sp1_Name" localSheetId="4">#REF!</definedName>
    <definedName name="M1Sp1_Name">#REF!</definedName>
    <definedName name="M1Sp1_Neuner" localSheetId="4">#REF!</definedName>
    <definedName name="M1Sp1_Neuner">#REF!</definedName>
    <definedName name="M1Sp1_Pass" localSheetId="4">#REF!</definedName>
    <definedName name="M1Sp1_Pass">#REF!</definedName>
    <definedName name="M1Sp1_Semi" localSheetId="4">#REF!</definedName>
    <definedName name="M1Sp1_Semi">#REF!</definedName>
    <definedName name="M1Sp1_Startnummer" localSheetId="4">#REF!</definedName>
    <definedName name="M1Sp1_Startnummer">#REF!</definedName>
    <definedName name="M1Sp1_Verwarnungen" localSheetId="4">#REF!</definedName>
    <definedName name="M1Sp1_Verwarnungen">#REF!</definedName>
    <definedName name="M1Sp1_VolleHolz" localSheetId="4">#REF!</definedName>
    <definedName name="M1Sp1_VolleHolz">#REF!</definedName>
    <definedName name="M1Sp1_Wurfzahl" localSheetId="4">#REF!</definedName>
    <definedName name="M1Sp1_Wurfzahl">#REF!</definedName>
    <definedName name="M1Sp2_AbrHolz" localSheetId="4">#REF!</definedName>
    <definedName name="M1Sp2_AbrHolz">#REF!</definedName>
    <definedName name="M1Sp2_AbrKranzHolz" localSheetId="4">#REF!</definedName>
    <definedName name="M1Sp2_AbrKranzHolz">#REF!</definedName>
    <definedName name="M1Sp2_BildAbrHolz" localSheetId="4">#REF!</definedName>
    <definedName name="M1Sp2_BildAbrHolz">#REF!</definedName>
    <definedName name="M1Sp2_BildHolz" localSheetId="4">#REF!</definedName>
    <definedName name="M1Sp2_BildHolz">#REF!</definedName>
    <definedName name="M1Sp2_Fehlwurf" localSheetId="4">#REF!</definedName>
    <definedName name="M1Sp2_Fehlwurf">#REF!</definedName>
    <definedName name="M1Sp2_Jahrgang" localSheetId="4">#REF!</definedName>
    <definedName name="M1Sp2_Jahrgang">#REF!</definedName>
    <definedName name="M1Sp2_Kraenze" localSheetId="4">#REF!</definedName>
    <definedName name="M1Sp2_Kraenze">#REF!</definedName>
    <definedName name="M1Sp2_Name" localSheetId="4">#REF!</definedName>
    <definedName name="M1Sp2_Name">#REF!</definedName>
    <definedName name="M1Sp2_Neuner" localSheetId="4">#REF!</definedName>
    <definedName name="M1Sp2_Neuner">#REF!</definedName>
    <definedName name="M1Sp2_Pass" localSheetId="4">#REF!</definedName>
    <definedName name="M1Sp2_Pass">#REF!</definedName>
    <definedName name="M1Sp2_Semi" localSheetId="4">#REF!</definedName>
    <definedName name="M1Sp2_Semi">#REF!</definedName>
    <definedName name="M1Sp2_Startnummer" localSheetId="4">#REF!</definedName>
    <definedName name="M1Sp2_Startnummer">#REF!</definedName>
    <definedName name="M1Sp2_Verwarnungen" localSheetId="4">#REF!</definedName>
    <definedName name="M1Sp2_Verwarnungen">#REF!</definedName>
    <definedName name="M1Sp2_VolleHolz" localSheetId="4">#REF!</definedName>
    <definedName name="M1Sp2_VolleHolz">#REF!</definedName>
    <definedName name="M1Sp2_Wurfzahl" localSheetId="4">#REF!</definedName>
    <definedName name="M1Sp2_Wurfzahl">#REF!</definedName>
    <definedName name="M2_Start" localSheetId="4">#REF!</definedName>
    <definedName name="M2_Start">#REF!</definedName>
    <definedName name="_xlnm.Print_Area" localSheetId="1">'kvalifikácia'!$B$1:$R$17</definedName>
    <definedName name="_xlnm.Print_Area" localSheetId="0">'rozpis'!$B$2:$I$59</definedName>
    <definedName name="p" localSheetId="4">#REF!</definedName>
    <definedName name="p">#REF!</definedName>
    <definedName name="Start" localSheetId="4">#REF!</definedName>
    <definedName name="Start">#REF!</definedName>
    <definedName name="WK_Altersklasse" localSheetId="4">#REF!</definedName>
    <definedName name="WK_Altersklasse">#REF!</definedName>
    <definedName name="WK_Anlage" localSheetId="4">#REF!</definedName>
    <definedName name="WK_Anlage">#REF!</definedName>
    <definedName name="WK_Bezeichnung" localSheetId="4">#REF!</definedName>
    <definedName name="WK_Bezeichnung">#REF!</definedName>
    <definedName name="WK_Leitung" localSheetId="4">#REF!</definedName>
    <definedName name="WK_Leitung">#REF!</definedName>
    <definedName name="WK_Ort" localSheetId="4">#REF!</definedName>
    <definedName name="WK_Ort">#REF!</definedName>
    <definedName name="WK_Spielbeginn" localSheetId="4">#REF!</definedName>
    <definedName name="WK_Spielbeginn">#REF!</definedName>
    <definedName name="WK_Spielende" localSheetId="4">#REF!</definedName>
    <definedName name="WK_Spielende">#REF!</definedName>
    <definedName name="WK_Spielklasse" localSheetId="4">#REF!</definedName>
    <definedName name="WK_Spielklasse">#REF!</definedName>
    <definedName name="WK_Spielnummer" localSheetId="4">#REF!</definedName>
    <definedName name="WK_Spielnummer">#REF!</definedName>
    <definedName name="WK_Spieltag" localSheetId="4">#REF!</definedName>
    <definedName name="WK_Spieltag">#REF!</definedName>
    <definedName name="WK_Verband" localSheetId="4">#REF!</definedName>
    <definedName name="WK_Verband">#REF!</definedName>
  </definedNames>
  <calcPr fullCalcOnLoad="1"/>
</workbook>
</file>

<file path=xl/sharedStrings.xml><?xml version="1.0" encoding="utf-8"?>
<sst xmlns="http://schemas.openxmlformats.org/spreadsheetml/2006/main" count="455" uniqueCount="179">
  <si>
    <t>Dráha 1</t>
  </si>
  <si>
    <t>Dráha 2</t>
  </si>
  <si>
    <t>Dráha 3</t>
  </si>
  <si>
    <t>Dráha 4</t>
  </si>
  <si>
    <t>Dráha 5</t>
  </si>
  <si>
    <t>Dráha 6</t>
  </si>
  <si>
    <t>U-14  1.miesto</t>
  </si>
  <si>
    <t>U-14  8.miesto</t>
  </si>
  <si>
    <t>U-14  3.miesto</t>
  </si>
  <si>
    <t>U-14  6.miesto</t>
  </si>
  <si>
    <t>U-14  4.miesto</t>
  </si>
  <si>
    <t>U-14  5.miesto</t>
  </si>
  <si>
    <t>U-14  7.miesto</t>
  </si>
  <si>
    <t>U-14  2.miesto</t>
  </si>
  <si>
    <t>U-12  1.miesto</t>
  </si>
  <si>
    <t>U-12  8.miesto</t>
  </si>
  <si>
    <t>U-12  3.miesto</t>
  </si>
  <si>
    <t>U-12  6.miesto</t>
  </si>
  <si>
    <t>Hra 1 U-12</t>
  </si>
  <si>
    <t>Hra 2 U-12</t>
  </si>
  <si>
    <t>o 3. miesto U-14</t>
  </si>
  <si>
    <t>Hra 5 U-12</t>
  </si>
  <si>
    <t>Hra 6 U-12</t>
  </si>
  <si>
    <t>o 3. miesto U-12</t>
  </si>
  <si>
    <t>Finále U-12</t>
  </si>
  <si>
    <t>Finále U-14</t>
  </si>
  <si>
    <t>Víťaz Hra 4 U-12</t>
  </si>
  <si>
    <t>Víťaz Hra 1 U-12</t>
  </si>
  <si>
    <t>Víťaz Hra 2 U-12</t>
  </si>
  <si>
    <t>U-12  4.miesto</t>
  </si>
  <si>
    <t>U-12  5.miesto</t>
  </si>
  <si>
    <t>U-12</t>
  </si>
  <si>
    <t>U-14</t>
  </si>
  <si>
    <t>U-12  7.miesto</t>
  </si>
  <si>
    <t>U-12  2.miesto</t>
  </si>
  <si>
    <t>Hra 11 U-14</t>
  </si>
  <si>
    <t>Hra 12 U-14</t>
  </si>
  <si>
    <t>štvrťfinále</t>
  </si>
  <si>
    <t>1set</t>
  </si>
  <si>
    <t>2set</t>
  </si>
  <si>
    <t>SV</t>
  </si>
  <si>
    <t>body</t>
  </si>
  <si>
    <t>semifinále</t>
  </si>
  <si>
    <t>finále</t>
  </si>
  <si>
    <t>o 3.miesto</t>
  </si>
  <si>
    <t>hra 1</t>
  </si>
  <si>
    <t>dráha 1-2</t>
  </si>
  <si>
    <t>hra 5</t>
  </si>
  <si>
    <t>dráha 2</t>
  </si>
  <si>
    <t>hra 2</t>
  </si>
  <si>
    <t>dráha 3-4</t>
  </si>
  <si>
    <t>1.</t>
  </si>
  <si>
    <t>2.</t>
  </si>
  <si>
    <t>3.</t>
  </si>
  <si>
    <t>dráha 3</t>
  </si>
  <si>
    <t>4.</t>
  </si>
  <si>
    <t>hra 3</t>
  </si>
  <si>
    <t>hra 6</t>
  </si>
  <si>
    <t>hra 4</t>
  </si>
  <si>
    <t>hra 11</t>
  </si>
  <si>
    <t>hra 15</t>
  </si>
  <si>
    <t>hra 12</t>
  </si>
  <si>
    <t>hra 13</t>
  </si>
  <si>
    <t>dráhy 1-2</t>
  </si>
  <si>
    <t>hra 16</t>
  </si>
  <si>
    <t>dráha 4</t>
  </si>
  <si>
    <t>hra 14</t>
  </si>
  <si>
    <t>dráhy 3-4</t>
  </si>
  <si>
    <t xml:space="preserve">    Kvalifikácia 80HZ</t>
  </si>
  <si>
    <t>Play-off</t>
  </si>
  <si>
    <t>TKK Trenčín</t>
  </si>
  <si>
    <t>MKK Stará Turá</t>
  </si>
  <si>
    <t>Kováčiková Petra</t>
  </si>
  <si>
    <t>Markusová Katarína</t>
  </si>
  <si>
    <t>Pekarčíková Tamara</t>
  </si>
  <si>
    <t>Benický Martin</t>
  </si>
  <si>
    <t>Samáková Lea</t>
  </si>
  <si>
    <t>Brezovák Kamil</t>
  </si>
  <si>
    <t>Malgot Matúš</t>
  </si>
  <si>
    <t>Bódiová Linda</t>
  </si>
  <si>
    <t>Víťaz Hra 3 U-12</t>
  </si>
  <si>
    <t>štvrťfin                     U-12</t>
  </si>
  <si>
    <t>o3.mies                    U-12      U-14</t>
  </si>
  <si>
    <t>FINÁLE                          U-12              U-14</t>
  </si>
  <si>
    <t>Prezentácia minimálne 30min. pred štartom</t>
  </si>
  <si>
    <t>o 3. miesto</t>
  </si>
  <si>
    <t xml:space="preserve">     vyhlásenie celkových výsledkov turnaja</t>
  </si>
  <si>
    <t xml:space="preserve">     koniec kvalifikácie</t>
  </si>
  <si>
    <t>Podbrezová</t>
  </si>
  <si>
    <t>Poradie</t>
  </si>
  <si>
    <t>Hráči</t>
  </si>
  <si>
    <t>Klub</t>
  </si>
  <si>
    <t>Plné</t>
  </si>
  <si>
    <t>Dorážka</t>
  </si>
  <si>
    <t>Chyby</t>
  </si>
  <si>
    <t>Spolu</t>
  </si>
  <si>
    <r>
      <t>U</t>
    </r>
    <r>
      <rPr>
        <i/>
        <sz val="9"/>
        <color indexed="56"/>
        <rFont val="Calibri"/>
        <family val="2"/>
      </rPr>
      <t xml:space="preserve"> - kat.</t>
    </r>
  </si>
  <si>
    <t>5.</t>
  </si>
  <si>
    <t>6.</t>
  </si>
  <si>
    <t>7.</t>
  </si>
  <si>
    <t>8.</t>
  </si>
  <si>
    <t>9.</t>
  </si>
  <si>
    <t>10.</t>
  </si>
  <si>
    <t>11.</t>
  </si>
  <si>
    <t>12.</t>
  </si>
  <si>
    <t>Bratislava</t>
  </si>
  <si>
    <t>Veľký Šariš</t>
  </si>
  <si>
    <t>Tur.b.</t>
  </si>
  <si>
    <t>Kvalif.b.</t>
  </si>
  <si>
    <t>Spolu body</t>
  </si>
  <si>
    <t>Vaculčiak Jakub</t>
  </si>
  <si>
    <t>KO Žarnovica</t>
  </si>
  <si>
    <t>Bies Lukáš</t>
  </si>
  <si>
    <t>ŠK Podbrezová</t>
  </si>
  <si>
    <t>dráha 1</t>
  </si>
  <si>
    <t>Por.</t>
  </si>
  <si>
    <t>hra 8</t>
  </si>
  <si>
    <t>hra 7</t>
  </si>
  <si>
    <t>hra 9</t>
  </si>
  <si>
    <t>hra 10</t>
  </si>
  <si>
    <t>štvrťfin                         U-14</t>
  </si>
  <si>
    <t>semifin           U-14</t>
  </si>
  <si>
    <t>Hra 3 U-14</t>
  </si>
  <si>
    <t>Hra 4 U-14</t>
  </si>
  <si>
    <t>Hra 7 U-14</t>
  </si>
  <si>
    <t>Hra 8 U-14</t>
  </si>
  <si>
    <t>štvrťfin            U-12</t>
  </si>
  <si>
    <t>štvrťfin             U-12</t>
  </si>
  <si>
    <t>Hra 9 U-12</t>
  </si>
  <si>
    <t>Hra 10 U-12</t>
  </si>
  <si>
    <t>Víťaz Hra 5 U-14</t>
  </si>
  <si>
    <t>Víťaz Hra 6 U-14</t>
  </si>
  <si>
    <t>Víťaz Hra 7 U-14</t>
  </si>
  <si>
    <t>Víťaz Hra 8 U-14</t>
  </si>
  <si>
    <t>semifin           U-12</t>
  </si>
  <si>
    <t>porazený Hra 9 U-12</t>
  </si>
  <si>
    <t>porazený Hra 10 U-12</t>
  </si>
  <si>
    <t>porazený Hra 11 U-14</t>
  </si>
  <si>
    <t>porazený Hra 12 U-14</t>
  </si>
  <si>
    <t xml:space="preserve">Víťaz Hra 9 U-12 </t>
  </si>
  <si>
    <t xml:space="preserve">Víťaz Hra 10 U-12 </t>
  </si>
  <si>
    <t>Víťaz Hra 11 U-14</t>
  </si>
  <si>
    <t xml:space="preserve">Víťaz Hra 12 U-14  </t>
  </si>
  <si>
    <t>SPRÁVNE NASADENIE DO PAVÚKA SA ZOBRAZÍ AŽ PO ZORADENÍ KVALIFIKÁCIE !!!</t>
  </si>
  <si>
    <t>SEMIFINÁLE, FINÁLE, PORADIE a SETOVÉ BODY SA VYPISUJÚ RUČNE</t>
  </si>
  <si>
    <r>
      <t xml:space="preserve">Pavúk šprintu 8 hráčov / hráčok    U - </t>
    </r>
    <r>
      <rPr>
        <b/>
        <i/>
        <sz val="22"/>
        <color indexed="10"/>
        <rFont val="Calibri"/>
        <family val="2"/>
      </rPr>
      <t>12</t>
    </r>
  </si>
  <si>
    <r>
      <t xml:space="preserve">Pavúk šprintu 8 hráčov / hráčok    U - </t>
    </r>
    <r>
      <rPr>
        <b/>
        <i/>
        <sz val="22"/>
        <color indexed="10"/>
        <rFont val="Calibri"/>
        <family val="2"/>
      </rPr>
      <t>14</t>
    </r>
  </si>
  <si>
    <t>Pohár Mládeže SKoZ</t>
  </si>
  <si>
    <r>
      <rPr>
        <b/>
        <i/>
        <sz val="22"/>
        <color indexed="14"/>
        <rFont val="Calibri"/>
        <family val="2"/>
      </rPr>
      <t>Superfinálový</t>
    </r>
    <r>
      <rPr>
        <b/>
        <i/>
        <sz val="18"/>
        <color indexed="14"/>
        <rFont val="Calibri"/>
        <family val="2"/>
      </rPr>
      <t xml:space="preserve">  turnaj </t>
    </r>
    <r>
      <rPr>
        <b/>
        <i/>
        <sz val="18"/>
        <color indexed="56"/>
        <rFont val="Calibri"/>
        <family val="2"/>
      </rPr>
      <t xml:space="preserve">    -     </t>
    </r>
    <r>
      <rPr>
        <b/>
        <i/>
        <sz val="14"/>
        <color indexed="56"/>
        <rFont val="Calibri"/>
        <family val="2"/>
      </rPr>
      <t xml:space="preserve">kvalifikácia   -   </t>
    </r>
    <r>
      <rPr>
        <b/>
        <i/>
        <sz val="18"/>
        <color indexed="56"/>
        <rFont val="Calibri"/>
        <family val="2"/>
      </rPr>
      <t>U-</t>
    </r>
    <r>
      <rPr>
        <b/>
        <i/>
        <sz val="18"/>
        <color indexed="10"/>
        <rFont val="Calibri"/>
        <family val="2"/>
      </rPr>
      <t>12</t>
    </r>
  </si>
  <si>
    <r>
      <rPr>
        <b/>
        <i/>
        <sz val="22"/>
        <color indexed="14"/>
        <rFont val="Calibri"/>
        <family val="2"/>
      </rPr>
      <t>Superfinálový</t>
    </r>
    <r>
      <rPr>
        <b/>
        <i/>
        <sz val="18"/>
        <color indexed="14"/>
        <rFont val="Calibri"/>
        <family val="2"/>
      </rPr>
      <t xml:space="preserve">  turnaj</t>
    </r>
    <r>
      <rPr>
        <b/>
        <i/>
        <sz val="18"/>
        <color indexed="12"/>
        <rFont val="Calibri"/>
        <family val="2"/>
      </rPr>
      <t xml:space="preserve">     -     </t>
    </r>
    <r>
      <rPr>
        <b/>
        <i/>
        <sz val="14"/>
        <color indexed="12"/>
        <rFont val="Calibri"/>
        <family val="2"/>
      </rPr>
      <t xml:space="preserve">kvalifikácia   -   </t>
    </r>
    <r>
      <rPr>
        <b/>
        <i/>
        <sz val="18"/>
        <color indexed="12"/>
        <rFont val="Calibri"/>
        <family val="2"/>
      </rPr>
      <t>U-</t>
    </r>
    <r>
      <rPr>
        <b/>
        <i/>
        <sz val="18"/>
        <color indexed="10"/>
        <rFont val="Calibri"/>
        <family val="2"/>
      </rPr>
      <t>14</t>
    </r>
  </si>
  <si>
    <t>Pohár MLÁDEŽE U - 12 SKoZ - 2023-2024</t>
  </si>
  <si>
    <t>Pohár MLÁDEŽE U - 14 SKoZ - 2023-2024</t>
  </si>
  <si>
    <t>Magyarics Viktor</t>
  </si>
  <si>
    <t>Zeleňák Filip</t>
  </si>
  <si>
    <t>Šavol Šimon</t>
  </si>
  <si>
    <t>Kačák Michal</t>
  </si>
  <si>
    <t>Jurčiová Michaela</t>
  </si>
  <si>
    <t xml:space="preserve">Kubová Tamarka </t>
  </si>
  <si>
    <t>Magyarics Lucia</t>
  </si>
  <si>
    <t>Marek Martin</t>
  </si>
  <si>
    <t>Sučany</t>
  </si>
  <si>
    <t>O'Hagan Alexander</t>
  </si>
  <si>
    <t>Andreánska Zuzana</t>
  </si>
  <si>
    <t>Čech Šimon</t>
  </si>
  <si>
    <t>Sahuľ Vladimír</t>
  </si>
  <si>
    <t>Ander Adam</t>
  </si>
  <si>
    <t>KKZ Hlohovec</t>
  </si>
  <si>
    <t>FTC KO Fiľakovo</t>
  </si>
  <si>
    <t>KK Tatran Sučany</t>
  </si>
  <si>
    <t>ŠKK Trstená Starek</t>
  </si>
  <si>
    <t>Superfinále Sučany</t>
  </si>
  <si>
    <t>Pohár mládeže - Superfinále - turnaj  29.3.2024 - kolkáreň Sučany</t>
  </si>
  <si>
    <t>TJ Slavoj Sládkovičovo</t>
  </si>
  <si>
    <t>Inter Bratislava</t>
  </si>
  <si>
    <t>Košice - Šemša</t>
  </si>
  <si>
    <t>Čiljak Tomáš</t>
  </si>
  <si>
    <t>Superfinálový  turnaj     -     kvalifikácia   -   U-12</t>
  </si>
  <si>
    <t>Superfinálový  turnaj     -     kvalifikácia   -   U-14</t>
  </si>
  <si>
    <t>U - kat.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</si>
</sst>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19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color indexed="10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i/>
      <sz val="9"/>
      <color indexed="56"/>
      <name val="Calibri"/>
      <family val="2"/>
    </font>
    <font>
      <b/>
      <i/>
      <sz val="14"/>
      <color indexed="56"/>
      <name val="Calibri"/>
      <family val="2"/>
    </font>
    <font>
      <b/>
      <i/>
      <sz val="18"/>
      <color indexed="56"/>
      <name val="Calibri"/>
      <family val="2"/>
    </font>
    <font>
      <b/>
      <i/>
      <sz val="18"/>
      <color indexed="10"/>
      <name val="Calibri"/>
      <family val="2"/>
    </font>
    <font>
      <b/>
      <i/>
      <sz val="22"/>
      <color indexed="14"/>
      <name val="Calibri"/>
      <family val="2"/>
    </font>
    <font>
      <b/>
      <i/>
      <sz val="18"/>
      <color indexed="14"/>
      <name val="Calibri"/>
      <family val="2"/>
    </font>
    <font>
      <b/>
      <i/>
      <sz val="18"/>
      <color indexed="12"/>
      <name val="Calibri"/>
      <family val="2"/>
    </font>
    <font>
      <b/>
      <i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20"/>
      <color indexed="57"/>
      <name val="Calibri"/>
      <family val="2"/>
    </font>
    <font>
      <b/>
      <i/>
      <sz val="18"/>
      <color indexed="30"/>
      <name val="Calibri"/>
      <family val="2"/>
    </font>
    <font>
      <b/>
      <i/>
      <sz val="16"/>
      <color indexed="8"/>
      <name val="Calibri"/>
      <family val="2"/>
    </font>
    <font>
      <b/>
      <sz val="20"/>
      <color indexed="12"/>
      <name val="Calibri"/>
      <family val="2"/>
    </font>
    <font>
      <sz val="11"/>
      <color indexed="12"/>
      <name val="Calibri"/>
      <family val="2"/>
    </font>
    <font>
      <b/>
      <i/>
      <sz val="14"/>
      <color indexed="8"/>
      <name val="Calibri"/>
      <family val="2"/>
    </font>
    <font>
      <i/>
      <sz val="14"/>
      <color indexed="60"/>
      <name val="Calibri"/>
      <family val="2"/>
    </font>
    <font>
      <b/>
      <i/>
      <sz val="10"/>
      <color indexed="36"/>
      <name val="Calibri"/>
      <family val="2"/>
    </font>
    <font>
      <b/>
      <sz val="16"/>
      <color indexed="12"/>
      <name val="Calibri"/>
      <family val="2"/>
    </font>
    <font>
      <i/>
      <sz val="16"/>
      <color indexed="60"/>
      <name val="Calibri"/>
      <family val="2"/>
    </font>
    <font>
      <b/>
      <i/>
      <sz val="12"/>
      <color indexed="30"/>
      <name val="Calibri"/>
      <family val="2"/>
    </font>
    <font>
      <b/>
      <sz val="20"/>
      <color indexed="36"/>
      <name val="Calibri"/>
      <family val="2"/>
    </font>
    <font>
      <sz val="11"/>
      <color indexed="36"/>
      <name val="Calibri"/>
      <family val="2"/>
    </font>
    <font>
      <b/>
      <sz val="20"/>
      <color indexed="10"/>
      <name val="Calibri"/>
      <family val="2"/>
    </font>
    <font>
      <i/>
      <sz val="14"/>
      <color indexed="53"/>
      <name val="Calibri"/>
      <family val="2"/>
    </font>
    <font>
      <b/>
      <i/>
      <sz val="16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14"/>
      <name val="Calibri"/>
      <family val="2"/>
    </font>
    <font>
      <sz val="11"/>
      <color indexed="14"/>
      <name val="Calibri"/>
      <family val="2"/>
    </font>
    <font>
      <b/>
      <sz val="12"/>
      <color indexed="8"/>
      <name val="Calibri"/>
      <family val="2"/>
    </font>
    <font>
      <b/>
      <i/>
      <sz val="15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6"/>
      <color indexed="10"/>
      <name val="Calibri"/>
      <family val="2"/>
    </font>
    <font>
      <b/>
      <i/>
      <sz val="12"/>
      <color indexed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36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57"/>
      <name val="Arial"/>
      <family val="2"/>
    </font>
    <font>
      <b/>
      <i/>
      <sz val="12"/>
      <color indexed="14"/>
      <name val="Arial"/>
      <family val="2"/>
    </font>
    <font>
      <b/>
      <i/>
      <sz val="12"/>
      <color indexed="50"/>
      <name val="Arial"/>
      <family val="2"/>
    </font>
    <font>
      <b/>
      <i/>
      <sz val="12"/>
      <color indexed="36"/>
      <name val="Arial"/>
      <family val="2"/>
    </font>
    <font>
      <i/>
      <sz val="12"/>
      <color indexed="12"/>
      <name val="Arial"/>
      <family val="2"/>
    </font>
    <font>
      <i/>
      <sz val="12"/>
      <color indexed="50"/>
      <name val="Arial"/>
      <family val="2"/>
    </font>
    <font>
      <sz val="9"/>
      <color indexed="8"/>
      <name val="Calibri"/>
      <family val="2"/>
    </font>
    <font>
      <b/>
      <i/>
      <sz val="9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i/>
      <sz val="18"/>
      <color indexed="57"/>
      <name val="Calibri"/>
      <family val="2"/>
    </font>
    <font>
      <b/>
      <i/>
      <sz val="18"/>
      <color indexed="8"/>
      <name val="Calibri"/>
      <family val="2"/>
    </font>
    <font>
      <sz val="11"/>
      <color indexed="56"/>
      <name val="Calibri"/>
      <family val="2"/>
    </font>
    <font>
      <b/>
      <i/>
      <sz val="14"/>
      <color indexed="60"/>
      <name val="Calibri"/>
      <family val="2"/>
    </font>
    <font>
      <b/>
      <i/>
      <sz val="14"/>
      <color indexed="10"/>
      <name val="Calibri"/>
      <family val="2"/>
    </font>
    <font>
      <b/>
      <i/>
      <sz val="12"/>
      <color indexed="17"/>
      <name val="Calibri"/>
      <family val="2"/>
    </font>
    <font>
      <b/>
      <i/>
      <sz val="9"/>
      <color indexed="17"/>
      <name val="Arial"/>
      <family val="2"/>
    </font>
    <font>
      <b/>
      <sz val="12"/>
      <color indexed="56"/>
      <name val="Arial"/>
      <family val="2"/>
    </font>
    <font>
      <b/>
      <u val="single"/>
      <sz val="20"/>
      <color indexed="12"/>
      <name val="Calibri"/>
      <family val="2"/>
    </font>
    <font>
      <b/>
      <sz val="12"/>
      <color indexed="12"/>
      <name val="Arial"/>
      <family val="2"/>
    </font>
    <font>
      <b/>
      <i/>
      <sz val="28"/>
      <color indexed="12"/>
      <name val="Calibri"/>
      <family val="2"/>
    </font>
    <font>
      <b/>
      <i/>
      <sz val="22"/>
      <color indexed="12"/>
      <name val="Calibri"/>
      <family val="2"/>
    </font>
    <font>
      <b/>
      <i/>
      <sz val="18"/>
      <color indexed="17"/>
      <name val="Calibri"/>
      <family val="2"/>
    </font>
    <font>
      <b/>
      <i/>
      <sz val="28"/>
      <color indexed="56"/>
      <name val="Calibri"/>
      <family val="2"/>
    </font>
    <font>
      <b/>
      <i/>
      <sz val="22"/>
      <color indexed="56"/>
      <name val="Calibri"/>
      <family val="2"/>
    </font>
    <font>
      <b/>
      <i/>
      <sz val="22"/>
      <color indexed="8"/>
      <name val="Calibri"/>
      <family val="2"/>
    </font>
    <font>
      <b/>
      <sz val="26"/>
      <color indexed="10"/>
      <name val="Calibri"/>
      <family val="2"/>
    </font>
    <font>
      <sz val="26"/>
      <color indexed="10"/>
      <name val="Calibri"/>
      <family val="2"/>
    </font>
    <font>
      <b/>
      <sz val="22"/>
      <color indexed="10"/>
      <name val="Calibri"/>
      <family val="2"/>
    </font>
    <font>
      <sz val="16"/>
      <color indexed="10"/>
      <name val="Calibri"/>
      <family val="2"/>
    </font>
    <font>
      <b/>
      <i/>
      <sz val="22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22"/>
      <color rgb="FFFF0000"/>
      <name val="Calibri"/>
      <family val="2"/>
    </font>
    <font>
      <b/>
      <i/>
      <sz val="20"/>
      <color rgb="FF548235"/>
      <name val="Calibri"/>
      <family val="2"/>
    </font>
    <font>
      <b/>
      <i/>
      <sz val="18"/>
      <color rgb="FF0070C0"/>
      <name val="Calibri"/>
      <family val="2"/>
    </font>
    <font>
      <b/>
      <i/>
      <sz val="16"/>
      <color rgb="FF000000"/>
      <name val="Calibri"/>
      <family val="2"/>
    </font>
    <font>
      <b/>
      <sz val="20"/>
      <color rgb="FF0066FF"/>
      <name val="Calibri"/>
      <family val="2"/>
    </font>
    <font>
      <sz val="11"/>
      <color rgb="FF0066FF"/>
      <name val="Calibri"/>
      <family val="2"/>
    </font>
    <font>
      <b/>
      <i/>
      <sz val="14"/>
      <color rgb="FF000000"/>
      <name val="Calibri"/>
      <family val="2"/>
    </font>
    <font>
      <i/>
      <sz val="9"/>
      <color rgb="FF002060"/>
      <name val="Calibri"/>
      <family val="2"/>
    </font>
    <font>
      <i/>
      <sz val="14"/>
      <color rgb="FF974706"/>
      <name val="Calibri"/>
      <family val="2"/>
    </font>
    <font>
      <b/>
      <i/>
      <sz val="10"/>
      <color rgb="FF60497A"/>
      <name val="Calibri"/>
      <family val="2"/>
    </font>
    <font>
      <b/>
      <sz val="16"/>
      <color rgb="FF0066FF"/>
      <name val="Calibri"/>
      <family val="2"/>
    </font>
    <font>
      <i/>
      <sz val="16"/>
      <color rgb="FF974706"/>
      <name val="Calibri"/>
      <family val="2"/>
    </font>
    <font>
      <b/>
      <i/>
      <sz val="14"/>
      <color rgb="FF002060"/>
      <name val="Calibri"/>
      <family val="2"/>
    </font>
    <font>
      <b/>
      <i/>
      <sz val="12"/>
      <color rgb="FF0070C0"/>
      <name val="Calibri"/>
      <family val="2"/>
    </font>
    <font>
      <b/>
      <sz val="20"/>
      <color rgb="FF7030A0"/>
      <name val="Calibri"/>
      <family val="2"/>
    </font>
    <font>
      <sz val="11"/>
      <color rgb="FF7030A0"/>
      <name val="Calibri"/>
      <family val="2"/>
    </font>
    <font>
      <b/>
      <sz val="20"/>
      <color rgb="FFFF0000"/>
      <name val="Calibri"/>
      <family val="2"/>
    </font>
    <font>
      <i/>
      <sz val="14"/>
      <color theme="5" tint="-0.24997000396251678"/>
      <name val="Calibri"/>
      <family val="2"/>
    </font>
    <font>
      <b/>
      <i/>
      <sz val="16"/>
      <color rgb="FFFF0000"/>
      <name val="Calibri"/>
      <family val="2"/>
    </font>
    <font>
      <b/>
      <sz val="20"/>
      <color rgb="FF000000"/>
      <name val="Calibri"/>
      <family val="2"/>
    </font>
    <font>
      <b/>
      <sz val="14"/>
      <color rgb="FFFF33CC"/>
      <name val="Calibri"/>
      <family val="2"/>
    </font>
    <font>
      <sz val="11"/>
      <color rgb="FFFF33CC"/>
      <name val="Calibri"/>
      <family val="2"/>
    </font>
    <font>
      <b/>
      <sz val="12"/>
      <color rgb="FF000000"/>
      <name val="Calibri"/>
      <family val="2"/>
    </font>
    <font>
      <b/>
      <u val="single"/>
      <sz val="16"/>
      <color rgb="FF00B050"/>
      <name val="Calibri"/>
      <family val="2"/>
    </font>
    <font>
      <b/>
      <u val="single"/>
      <sz val="16"/>
      <color rgb="FFFF0000"/>
      <name val="Calibri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rgb="FF7030A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i/>
      <sz val="12"/>
      <color rgb="FF0066FF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9" tint="-0.4999699890613556"/>
      <name val="Arial"/>
      <family val="2"/>
    </font>
    <font>
      <b/>
      <i/>
      <sz val="12"/>
      <color rgb="FFFF33CC"/>
      <name val="Arial"/>
      <family val="2"/>
    </font>
    <font>
      <b/>
      <i/>
      <sz val="12"/>
      <color theme="7" tint="-0.24997000396251678"/>
      <name val="Arial"/>
      <family val="2"/>
    </font>
    <font>
      <b/>
      <i/>
      <sz val="12"/>
      <color rgb="FF7030A0"/>
      <name val="Arial"/>
      <family val="2"/>
    </font>
    <font>
      <i/>
      <sz val="12"/>
      <color rgb="FF0066FF"/>
      <name val="Arial"/>
      <family val="2"/>
    </font>
    <font>
      <i/>
      <sz val="12"/>
      <color theme="7" tint="-0.24997000396251678"/>
      <name val="Arial"/>
      <family val="2"/>
    </font>
    <font>
      <sz val="9"/>
      <color theme="1"/>
      <name val="Calibri"/>
      <family val="2"/>
    </font>
    <font>
      <b/>
      <i/>
      <sz val="9"/>
      <color rgb="FFFF0000"/>
      <name val="Calibri"/>
      <family val="2"/>
    </font>
    <font>
      <b/>
      <sz val="12"/>
      <color rgb="FF0000FF"/>
      <name val="Calibri"/>
      <family val="2"/>
    </font>
    <font>
      <b/>
      <sz val="12"/>
      <color rgb="FFFF0000"/>
      <name val="Calibri"/>
      <family val="2"/>
    </font>
    <font>
      <b/>
      <i/>
      <sz val="18"/>
      <color rgb="FFFF0000"/>
      <name val="Calibri"/>
      <family val="2"/>
    </font>
    <font>
      <b/>
      <i/>
      <sz val="18"/>
      <color rgb="FF548235"/>
      <name val="Calibri"/>
      <family val="2"/>
    </font>
    <font>
      <b/>
      <i/>
      <sz val="18"/>
      <color rgb="FF000000"/>
      <name val="Calibri"/>
      <family val="2"/>
    </font>
    <font>
      <sz val="11"/>
      <color rgb="FF002060"/>
      <name val="Calibri"/>
      <family val="2"/>
    </font>
    <font>
      <b/>
      <i/>
      <sz val="18"/>
      <color rgb="FF002060"/>
      <name val="Calibri"/>
      <family val="2"/>
    </font>
    <font>
      <b/>
      <i/>
      <sz val="18"/>
      <color rgb="FF0066FF"/>
      <name val="Calibri"/>
      <family val="2"/>
    </font>
    <font>
      <b/>
      <i/>
      <sz val="14"/>
      <color rgb="FFC00000"/>
      <name val="Calibri"/>
      <family val="2"/>
    </font>
    <font>
      <b/>
      <i/>
      <sz val="14"/>
      <color rgb="FFFF0000"/>
      <name val="Calibri"/>
      <family val="2"/>
    </font>
    <font>
      <b/>
      <i/>
      <sz val="12"/>
      <color rgb="FF00B050"/>
      <name val="Calibri"/>
      <family val="2"/>
    </font>
    <font>
      <b/>
      <sz val="12"/>
      <color rgb="FF002060"/>
      <name val="Arial"/>
      <family val="2"/>
    </font>
    <font>
      <b/>
      <sz val="12"/>
      <color rgb="FF0066FF"/>
      <name val="Arial"/>
      <family val="2"/>
    </font>
    <font>
      <b/>
      <u val="single"/>
      <sz val="20"/>
      <color rgb="FF0066FF"/>
      <name val="Calibri"/>
      <family val="2"/>
    </font>
    <font>
      <b/>
      <i/>
      <sz val="9"/>
      <color rgb="FF00B050"/>
      <name val="Arial"/>
      <family val="2"/>
    </font>
    <font>
      <b/>
      <i/>
      <sz val="28"/>
      <color rgb="FF0066FF"/>
      <name val="Calibri"/>
      <family val="2"/>
    </font>
    <font>
      <b/>
      <i/>
      <sz val="22"/>
      <color rgb="FF0066FF"/>
      <name val="Calibri"/>
      <family val="2"/>
    </font>
    <font>
      <b/>
      <i/>
      <sz val="18"/>
      <color rgb="FF00B050"/>
      <name val="Calibri"/>
      <family val="2"/>
    </font>
    <font>
      <b/>
      <i/>
      <sz val="28"/>
      <color rgb="FF002060"/>
      <name val="Calibri"/>
      <family val="2"/>
    </font>
    <font>
      <b/>
      <i/>
      <sz val="22"/>
      <color rgb="FF002060"/>
      <name val="Calibri"/>
      <family val="2"/>
    </font>
    <font>
      <b/>
      <sz val="26"/>
      <color rgb="FFFF0000"/>
      <name val="Calibri"/>
      <family val="2"/>
    </font>
    <font>
      <sz val="26"/>
      <color rgb="FFFF0000"/>
      <name val="Calibri"/>
      <family val="2"/>
    </font>
    <font>
      <b/>
      <sz val="22"/>
      <color rgb="FFFF0000"/>
      <name val="Calibri"/>
      <family val="2"/>
    </font>
    <font>
      <sz val="16"/>
      <color rgb="FFFF0000"/>
      <name val="Calibri"/>
      <family val="2"/>
    </font>
    <font>
      <b/>
      <i/>
      <sz val="22"/>
      <color rgb="FF000000"/>
      <name val="Calibri"/>
      <family val="2"/>
    </font>
    <font>
      <b/>
      <i/>
      <sz val="22"/>
      <color theme="0"/>
      <name val="Calibri"/>
      <family val="2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F1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BF6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medium"/>
      <bottom style="hair"/>
    </border>
    <border>
      <left/>
      <right style="hair"/>
      <top/>
      <bottom style="medium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 style="medium"/>
      <top/>
      <bottom style="dotted"/>
    </border>
    <border>
      <left style="medium"/>
      <right style="medium"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/>
      <bottom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/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/>
      <bottom style="double">
        <color rgb="FFFF0000"/>
      </bottom>
    </border>
    <border>
      <left/>
      <right style="thin"/>
      <top style="double">
        <color rgb="FFFF0000"/>
      </top>
      <bottom/>
    </border>
    <border>
      <left/>
      <right style="thin"/>
      <top/>
      <bottom style="medium"/>
    </border>
    <border>
      <left style="medium"/>
      <right/>
      <top/>
      <bottom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/>
    </border>
    <border>
      <left style="medium"/>
      <right/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medium"/>
      <right/>
      <top/>
      <bottom style="double">
        <color rgb="FFFF0000"/>
      </bottom>
    </border>
    <border>
      <left style="hair"/>
      <right style="hair"/>
      <top style="hair"/>
      <bottom style="double">
        <color rgb="FFFF0000"/>
      </bottom>
    </border>
    <border>
      <left/>
      <right style="thin"/>
      <top style="hair"/>
      <bottom style="double">
        <color rgb="FFFF0000"/>
      </bottom>
    </border>
    <border>
      <left style="medium"/>
      <right/>
      <top style="double">
        <color rgb="FFFF0000"/>
      </top>
      <bottom/>
    </border>
    <border>
      <left style="hair"/>
      <right style="hair"/>
      <top style="double">
        <color rgb="FFFF0000"/>
      </top>
      <bottom style="hair"/>
    </border>
    <border>
      <left/>
      <right style="thin"/>
      <top style="hair"/>
      <bottom style="hair"/>
    </border>
    <border>
      <left style="medium"/>
      <right/>
      <top/>
      <bottom style="medium"/>
    </border>
    <border>
      <left style="hair"/>
      <right style="hair"/>
      <top style="hair"/>
      <bottom style="medium"/>
    </border>
    <border>
      <left/>
      <right style="thin"/>
      <top style="hair"/>
      <bottom style="medium"/>
    </border>
    <border>
      <left/>
      <right style="thin"/>
      <top style="double">
        <color rgb="FFFF0000"/>
      </top>
      <bottom style="hair"/>
    </border>
    <border>
      <left/>
      <right style="medium"/>
      <top style="hair">
        <color rgb="FF000000"/>
      </top>
      <bottom style="hair">
        <color rgb="FF000000"/>
      </bottom>
    </border>
    <border>
      <left/>
      <right style="medium"/>
      <top/>
      <bottom style="double">
        <color rgb="FFFF0000"/>
      </bottom>
    </border>
    <border>
      <left/>
      <right style="medium"/>
      <top style="double">
        <color rgb="FFFF0000"/>
      </top>
      <bottom/>
    </border>
    <border>
      <left style="thin"/>
      <right style="hair"/>
      <top style="medium"/>
      <bottom/>
    </border>
    <border>
      <left style="thin"/>
      <right style="hair"/>
      <top style="hair">
        <color rgb="FF000000"/>
      </top>
      <bottom style="hair">
        <color rgb="FF000000"/>
      </bottom>
    </border>
    <border>
      <left style="thin"/>
      <right style="hair"/>
      <top/>
      <bottom style="double">
        <color rgb="FFFF0000"/>
      </bottom>
    </border>
    <border>
      <left style="thin"/>
      <right style="hair"/>
      <top style="double">
        <color rgb="FFFF0000"/>
      </top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2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10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4" borderId="8" applyNumberFormat="0" applyAlignment="0" applyProtection="0"/>
    <xf numFmtId="0" fontId="115" fillId="25" borderId="8" applyNumberFormat="0" applyAlignment="0" applyProtection="0"/>
    <xf numFmtId="0" fontId="116" fillId="25" borderId="9" applyNumberFormat="0" applyAlignment="0" applyProtection="0"/>
    <xf numFmtId="0" fontId="117" fillId="0" borderId="0" applyNumberFormat="0" applyFill="0" applyBorder="0" applyAlignment="0" applyProtection="0"/>
    <xf numFmtId="0" fontId="118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109" fillId="0" borderId="0" xfId="44">
      <alignment/>
      <protection/>
    </xf>
    <xf numFmtId="0" fontId="109" fillId="0" borderId="0" xfId="44" applyAlignment="1">
      <alignment horizontal="center"/>
      <protection/>
    </xf>
    <xf numFmtId="0" fontId="4" fillId="0" borderId="10" xfId="44" applyFont="1" applyBorder="1" applyAlignment="1" applyProtection="1">
      <alignment horizontal="center" vertical="center"/>
      <protection locked="0"/>
    </xf>
    <xf numFmtId="0" fontId="4" fillId="0" borderId="11" xfId="44" applyFont="1" applyBorder="1" applyAlignment="1" applyProtection="1">
      <alignment horizontal="center" vertical="center"/>
      <protection locked="0"/>
    </xf>
    <xf numFmtId="0" fontId="4" fillId="0" borderId="12" xfId="44" applyFont="1" applyBorder="1" applyAlignment="1" applyProtection="1">
      <alignment horizontal="center" vertical="center"/>
      <protection locked="0"/>
    </xf>
    <xf numFmtId="0" fontId="5" fillId="0" borderId="12" xfId="44" applyFont="1" applyBorder="1" applyAlignment="1" applyProtection="1">
      <alignment horizontal="center" vertical="center"/>
      <protection locked="0"/>
    </xf>
    <xf numFmtId="0" fontId="109" fillId="0" borderId="0" xfId="44" applyAlignment="1">
      <alignment vertical="top"/>
      <protection/>
    </xf>
    <xf numFmtId="0" fontId="109" fillId="33" borderId="13" xfId="44" applyFill="1" applyBorder="1">
      <alignment/>
      <protection/>
    </xf>
    <xf numFmtId="0" fontId="109" fillId="33" borderId="0" xfId="44" applyFill="1">
      <alignment/>
      <protection/>
    </xf>
    <xf numFmtId="0" fontId="109" fillId="33" borderId="14" xfId="44" applyFill="1" applyBorder="1">
      <alignment/>
      <protection/>
    </xf>
    <xf numFmtId="0" fontId="109" fillId="0" borderId="15" xfId="44" applyBorder="1">
      <alignment/>
      <protection/>
    </xf>
    <xf numFmtId="0" fontId="109" fillId="33" borderId="15" xfId="44" applyFill="1" applyBorder="1">
      <alignment/>
      <protection/>
    </xf>
    <xf numFmtId="0" fontId="109" fillId="33" borderId="16" xfId="44" applyFill="1" applyBorder="1">
      <alignment/>
      <protection/>
    </xf>
    <xf numFmtId="0" fontId="109" fillId="0" borderId="17" xfId="44" applyBorder="1">
      <alignment/>
      <protection/>
    </xf>
    <xf numFmtId="0" fontId="4" fillId="0" borderId="16" xfId="44" applyFont="1" applyBorder="1" applyAlignment="1" applyProtection="1">
      <alignment horizontal="center" vertical="center"/>
      <protection locked="0"/>
    </xf>
    <xf numFmtId="0" fontId="5" fillId="0" borderId="16" xfId="44" applyFont="1" applyBorder="1" applyAlignment="1" applyProtection="1">
      <alignment horizontal="center" vertical="center"/>
      <protection locked="0"/>
    </xf>
    <xf numFmtId="0" fontId="109" fillId="0" borderId="16" xfId="44" applyBorder="1">
      <alignment/>
      <protection/>
    </xf>
    <xf numFmtId="0" fontId="119" fillId="34" borderId="11" xfId="44" applyFont="1" applyFill="1" applyBorder="1" applyAlignment="1" applyProtection="1">
      <alignment horizontal="center" vertical="center"/>
      <protection locked="0"/>
    </xf>
    <xf numFmtId="0" fontId="120" fillId="34" borderId="11" xfId="44" applyFont="1" applyFill="1" applyBorder="1" applyAlignment="1" applyProtection="1">
      <alignment horizontal="center" vertical="center"/>
      <protection locked="0"/>
    </xf>
    <xf numFmtId="0" fontId="121" fillId="34" borderId="11" xfId="44" applyFont="1" applyFill="1" applyBorder="1" applyAlignment="1" applyProtection="1">
      <alignment horizontal="center" vertical="center"/>
      <protection locked="0"/>
    </xf>
    <xf numFmtId="0" fontId="6" fillId="0" borderId="12" xfId="44" applyFont="1" applyBorder="1" applyAlignment="1" applyProtection="1">
      <alignment horizontal="center" vertical="center"/>
      <protection locked="0"/>
    </xf>
    <xf numFmtId="0" fontId="7" fillId="0" borderId="10" xfId="44" applyFont="1" applyBorder="1" applyAlignment="1" applyProtection="1">
      <alignment horizontal="center" vertical="center"/>
      <protection locked="0"/>
    </xf>
    <xf numFmtId="0" fontId="7" fillId="0" borderId="11" xfId="44" applyFont="1" applyBorder="1" applyAlignment="1" applyProtection="1">
      <alignment horizontal="center" vertical="center"/>
      <protection locked="0"/>
    </xf>
    <xf numFmtId="0" fontId="7" fillId="0" borderId="12" xfId="44" applyFont="1" applyBorder="1" applyAlignment="1" applyProtection="1">
      <alignment horizontal="center" vertical="center"/>
      <protection locked="0"/>
    </xf>
    <xf numFmtId="0" fontId="122" fillId="34" borderId="11" xfId="44" applyFont="1" applyFill="1" applyBorder="1" applyAlignment="1" applyProtection="1">
      <alignment horizontal="center" vertical="center"/>
      <protection locked="0"/>
    </xf>
    <xf numFmtId="0" fontId="122" fillId="34" borderId="11" xfId="44" applyFont="1" applyFill="1" applyBorder="1" applyAlignment="1" applyProtection="1">
      <alignment horizontal="center" vertical="center"/>
      <protection locked="0"/>
    </xf>
    <xf numFmtId="0" fontId="123" fillId="33" borderId="0" xfId="44" applyFont="1" applyFill="1" applyAlignment="1">
      <alignment horizontal="center" vertical="center"/>
      <protection/>
    </xf>
    <xf numFmtId="0" fontId="124" fillId="33" borderId="0" xfId="44" applyFont="1" applyFill="1">
      <alignment/>
      <protection/>
    </xf>
    <xf numFmtId="0" fontId="125" fillId="35" borderId="18" xfId="44" applyFont="1" applyFill="1" applyBorder="1" applyAlignment="1" applyProtection="1">
      <alignment horizontal="center" vertical="center"/>
      <protection locked="0"/>
    </xf>
    <xf numFmtId="0" fontId="125" fillId="35" borderId="19" xfId="44" applyFont="1" applyFill="1" applyBorder="1" applyAlignment="1" applyProtection="1">
      <alignment horizontal="center" vertical="center"/>
      <protection locked="0"/>
    </xf>
    <xf numFmtId="0" fontId="109" fillId="0" borderId="0" xfId="0" applyFont="1" applyAlignment="1">
      <alignment/>
    </xf>
    <xf numFmtId="0" fontId="126" fillId="36" borderId="20" xfId="0" applyFont="1" applyFill="1" applyBorder="1" applyAlignment="1">
      <alignment horizontal="center"/>
    </xf>
    <xf numFmtId="0" fontId="126" fillId="36" borderId="21" xfId="0" applyFont="1" applyFill="1" applyBorder="1" applyAlignment="1">
      <alignment horizontal="center"/>
    </xf>
    <xf numFmtId="0" fontId="127" fillId="0" borderId="0" xfId="0" applyFont="1" applyAlignment="1">
      <alignment horizontal="center"/>
    </xf>
    <xf numFmtId="0" fontId="126" fillId="36" borderId="12" xfId="0" applyFont="1" applyFill="1" applyBorder="1" applyAlignment="1">
      <alignment horizontal="center"/>
    </xf>
    <xf numFmtId="0" fontId="126" fillId="36" borderId="22" xfId="0" applyFont="1" applyFill="1" applyBorder="1" applyAlignment="1">
      <alignment horizontal="center"/>
    </xf>
    <xf numFmtId="0" fontId="128" fillId="0" borderId="0" xfId="0" applyFont="1" applyAlignment="1">
      <alignment horizontal="center"/>
    </xf>
    <xf numFmtId="0" fontId="129" fillId="0" borderId="0" xfId="0" applyFont="1" applyAlignment="1">
      <alignment horizontal="center" vertical="center"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/>
    </xf>
    <xf numFmtId="0" fontId="132" fillId="0" borderId="0" xfId="0" applyFont="1" applyAlignment="1">
      <alignment horizontal="center"/>
    </xf>
    <xf numFmtId="0" fontId="3" fillId="0" borderId="0" xfId="44" applyFont="1" applyBorder="1" applyAlignment="1" applyProtection="1">
      <alignment vertical="center"/>
      <protection locked="0"/>
    </xf>
    <xf numFmtId="0" fontId="6" fillId="0" borderId="0" xfId="44" applyFont="1" applyBorder="1" applyAlignment="1" applyProtection="1">
      <alignment vertical="center"/>
      <protection locked="0"/>
    </xf>
    <xf numFmtId="0" fontId="3" fillId="7" borderId="11" xfId="44" applyFont="1" applyFill="1" applyBorder="1" applyAlignment="1" applyProtection="1">
      <alignment horizontal="center" vertical="center"/>
      <protection locked="0"/>
    </xf>
    <xf numFmtId="0" fontId="3" fillId="7" borderId="10" xfId="44" applyFont="1" applyFill="1" applyBorder="1" applyAlignment="1" applyProtection="1">
      <alignment horizontal="center" vertical="center"/>
      <protection locked="0"/>
    </xf>
    <xf numFmtId="0" fontId="3" fillId="7" borderId="12" xfId="44" applyFont="1" applyFill="1" applyBorder="1" applyAlignment="1" applyProtection="1">
      <alignment horizontal="center" vertical="center"/>
      <protection locked="0"/>
    </xf>
    <xf numFmtId="0" fontId="5" fillId="7" borderId="12" xfId="44" applyFont="1" applyFill="1" applyBorder="1" applyAlignment="1" applyProtection="1">
      <alignment horizontal="center" vertical="center"/>
      <protection locked="0"/>
    </xf>
    <xf numFmtId="0" fontId="6" fillId="7" borderId="11" xfId="44" applyFont="1" applyFill="1" applyBorder="1" applyAlignment="1" applyProtection="1">
      <alignment horizontal="center" vertical="center"/>
      <protection locked="0"/>
    </xf>
    <xf numFmtId="0" fontId="112" fillId="0" borderId="0" xfId="44" applyFont="1">
      <alignment/>
      <protection/>
    </xf>
    <xf numFmtId="0" fontId="112" fillId="0" borderId="0" xfId="44" applyFont="1" applyAlignment="1">
      <alignment vertical="top"/>
      <protection/>
    </xf>
    <xf numFmtId="0" fontId="133" fillId="0" borderId="0" xfId="44" applyFont="1">
      <alignment/>
      <protection/>
    </xf>
    <xf numFmtId="0" fontId="133" fillId="0" borderId="0" xfId="44" applyFont="1" applyAlignment="1">
      <alignment vertical="top"/>
      <protection/>
    </xf>
    <xf numFmtId="0" fontId="134" fillId="0" borderId="0" xfId="44" applyFont="1">
      <alignment/>
      <protection/>
    </xf>
    <xf numFmtId="0" fontId="112" fillId="33" borderId="0" xfId="44" applyFont="1" applyFill="1">
      <alignment/>
      <protection/>
    </xf>
    <xf numFmtId="0" fontId="135" fillId="33" borderId="0" xfId="44" applyFont="1" applyFill="1" applyAlignment="1">
      <alignment vertical="top"/>
      <protection/>
    </xf>
    <xf numFmtId="0" fontId="135" fillId="33" borderId="0" xfId="44" applyFont="1" applyFill="1">
      <alignment/>
      <protection/>
    </xf>
    <xf numFmtId="0" fontId="0" fillId="0" borderId="0" xfId="0" applyAlignment="1" applyProtection="1">
      <alignment/>
      <protection/>
    </xf>
    <xf numFmtId="0" fontId="136" fillId="0" borderId="23" xfId="0" applyFont="1" applyBorder="1" applyAlignment="1" applyProtection="1">
      <alignment horizontal="center"/>
      <protection locked="0"/>
    </xf>
    <xf numFmtId="0" fontId="136" fillId="0" borderId="24" xfId="0" applyFont="1" applyBorder="1" applyAlignment="1" applyProtection="1">
      <alignment horizontal="center"/>
      <protection locked="0"/>
    </xf>
    <xf numFmtId="0" fontId="136" fillId="0" borderId="0" xfId="0" applyFont="1" applyBorder="1" applyAlignment="1" applyProtection="1">
      <alignment horizontal="center"/>
      <protection locked="0"/>
    </xf>
    <xf numFmtId="0" fontId="136" fillId="0" borderId="25" xfId="0" applyFont="1" applyBorder="1" applyAlignment="1" applyProtection="1">
      <alignment horizontal="center"/>
      <protection locked="0"/>
    </xf>
    <xf numFmtId="0" fontId="136" fillId="0" borderId="26" xfId="0" applyFont="1" applyBorder="1" applyAlignment="1" applyProtection="1">
      <alignment horizontal="center"/>
      <protection locked="0"/>
    </xf>
    <xf numFmtId="0" fontId="136" fillId="0" borderId="15" xfId="0" applyFont="1" applyBorder="1" applyAlignment="1" applyProtection="1">
      <alignment horizontal="center"/>
      <protection locked="0"/>
    </xf>
    <xf numFmtId="0" fontId="136" fillId="0" borderId="27" xfId="0" applyFont="1" applyBorder="1" applyAlignment="1" applyProtection="1">
      <alignment horizontal="center"/>
      <protection locked="0"/>
    </xf>
    <xf numFmtId="0" fontId="137" fillId="0" borderId="14" xfId="0" applyFont="1" applyBorder="1" applyAlignment="1" applyProtection="1">
      <alignment horizontal="center"/>
      <protection locked="0"/>
    </xf>
    <xf numFmtId="0" fontId="137" fillId="0" borderId="17" xfId="0" applyFont="1" applyBorder="1" applyAlignment="1" applyProtection="1">
      <alignment horizontal="center"/>
      <protection locked="0"/>
    </xf>
    <xf numFmtId="0" fontId="137" fillId="0" borderId="28" xfId="0" applyFont="1" applyBorder="1" applyAlignment="1" applyProtection="1">
      <alignment horizontal="center"/>
      <protection locked="0"/>
    </xf>
    <xf numFmtId="0" fontId="137" fillId="0" borderId="16" xfId="0" applyFont="1" applyBorder="1" applyAlignment="1" applyProtection="1">
      <alignment horizontal="center"/>
      <protection locked="0"/>
    </xf>
    <xf numFmtId="0" fontId="109" fillId="0" borderId="0" xfId="44" applyProtection="1">
      <alignment/>
      <protection/>
    </xf>
    <xf numFmtId="0" fontId="138" fillId="37" borderId="11" xfId="44" applyFont="1" applyFill="1" applyBorder="1" applyAlignment="1" applyProtection="1">
      <alignment horizontal="center" vertical="center"/>
      <protection/>
    </xf>
    <xf numFmtId="0" fontId="139" fillId="33" borderId="0" xfId="44" applyFont="1" applyFill="1" applyAlignment="1" applyProtection="1">
      <alignment horizontal="center" vertical="center"/>
      <protection/>
    </xf>
    <xf numFmtId="0" fontId="140" fillId="33" borderId="0" xfId="44" applyFont="1" applyFill="1" applyProtection="1">
      <alignment/>
      <protection/>
    </xf>
    <xf numFmtId="0" fontId="138" fillId="33" borderId="15" xfId="44" applyFont="1" applyFill="1" applyBorder="1" applyAlignment="1" applyProtection="1">
      <alignment horizontal="center" vertical="center"/>
      <protection/>
    </xf>
    <xf numFmtId="0" fontId="109" fillId="33" borderId="15" xfId="44" applyFill="1" applyBorder="1" applyProtection="1">
      <alignment/>
      <protection/>
    </xf>
    <xf numFmtId="0" fontId="138" fillId="37" borderId="19" xfId="44" applyFont="1" applyFill="1" applyBorder="1" applyAlignment="1" applyProtection="1">
      <alignment horizontal="center" vertical="center"/>
      <protection/>
    </xf>
    <xf numFmtId="0" fontId="138" fillId="0" borderId="0" xfId="44" applyFont="1" applyAlignment="1" applyProtection="1">
      <alignment horizontal="center" vertical="center"/>
      <protection/>
    </xf>
    <xf numFmtId="0" fontId="141" fillId="33" borderId="15" xfId="44" applyFont="1" applyFill="1" applyBorder="1" applyAlignment="1" applyProtection="1">
      <alignment horizontal="center" vertical="center"/>
      <protection/>
    </xf>
    <xf numFmtId="0" fontId="52" fillId="0" borderId="12" xfId="44" applyFont="1" applyBorder="1" applyAlignment="1" applyProtection="1">
      <alignment horizontal="center" vertical="center"/>
      <protection/>
    </xf>
    <xf numFmtId="0" fontId="52" fillId="0" borderId="16" xfId="44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142" fillId="0" borderId="0" xfId="0" applyFont="1" applyAlignment="1" applyProtection="1">
      <alignment horizontal="center" vertical="center"/>
      <protection hidden="1"/>
    </xf>
    <xf numFmtId="0" fontId="143" fillId="0" borderId="0" xfId="0" applyFont="1" applyAlignment="1" applyProtection="1">
      <alignment horizontal="center"/>
      <protection hidden="1"/>
    </xf>
    <xf numFmtId="0" fontId="144" fillId="0" borderId="15" xfId="0" applyFont="1" applyBorder="1" applyAlignment="1" applyProtection="1">
      <alignment horizontal="left" vertical="center"/>
      <protection hidden="1"/>
    </xf>
    <xf numFmtId="0" fontId="144" fillId="0" borderId="15" xfId="0" applyFont="1" applyBorder="1" applyAlignment="1" applyProtection="1">
      <alignment horizontal="center" vertical="center"/>
      <protection hidden="1"/>
    </xf>
    <xf numFmtId="0" fontId="144" fillId="0" borderId="15" xfId="0" applyFont="1" applyBorder="1" applyAlignment="1" applyProtection="1">
      <alignment horizontal="right" vertical="center"/>
      <protection hidden="1"/>
    </xf>
    <xf numFmtId="0" fontId="145" fillId="38" borderId="29" xfId="0" applyFont="1" applyFill="1" applyBorder="1" applyAlignment="1" applyProtection="1">
      <alignment horizontal="center" vertical="center"/>
      <protection hidden="1"/>
    </xf>
    <xf numFmtId="0" fontId="146" fillId="38" borderId="29" xfId="0" applyFont="1" applyFill="1" applyBorder="1" applyAlignment="1" applyProtection="1">
      <alignment horizontal="center" vertical="center"/>
      <protection hidden="1"/>
    </xf>
    <xf numFmtId="0" fontId="147" fillId="38" borderId="16" xfId="0" applyFont="1" applyFill="1" applyBorder="1" applyAlignment="1" applyProtection="1">
      <alignment horizontal="center" vertical="center"/>
      <protection hidden="1"/>
    </xf>
    <xf numFmtId="0" fontId="146" fillId="38" borderId="16" xfId="0" applyFont="1" applyFill="1" applyBorder="1" applyAlignment="1" applyProtection="1">
      <alignment horizontal="center" vertical="center"/>
      <protection hidden="1"/>
    </xf>
    <xf numFmtId="20" fontId="148" fillId="0" borderId="0" xfId="0" applyNumberFormat="1" applyFont="1" applyAlignment="1" applyProtection="1">
      <alignment horizontal="center" vertical="center" wrapText="1"/>
      <protection hidden="1"/>
    </xf>
    <xf numFmtId="0" fontId="149" fillId="0" borderId="0" xfId="0" applyFont="1" applyAlignment="1" applyProtection="1">
      <alignment horizontal="center" vertical="center"/>
      <protection hidden="1"/>
    </xf>
    <xf numFmtId="0" fontId="150" fillId="0" borderId="0" xfId="0" applyFont="1" applyAlignment="1" applyProtection="1">
      <alignment horizontal="left" vertical="center" wrapText="1"/>
      <protection hidden="1"/>
    </xf>
    <xf numFmtId="0" fontId="151" fillId="0" borderId="0" xfId="0" applyFont="1" applyAlignment="1" applyProtection="1">
      <alignment horizontal="left" vertical="center" wrapText="1"/>
      <protection hidden="1"/>
    </xf>
    <xf numFmtId="0" fontId="149" fillId="0" borderId="0" xfId="0" applyFont="1" applyAlignment="1" applyProtection="1">
      <alignment horizontal="left" vertical="center"/>
      <protection hidden="1"/>
    </xf>
    <xf numFmtId="0" fontId="152" fillId="0" borderId="0" xfId="0" applyFont="1" applyAlignment="1" applyProtection="1">
      <alignment horizontal="center" vertical="center"/>
      <protection hidden="1"/>
    </xf>
    <xf numFmtId="0" fontId="149" fillId="0" borderId="0" xfId="0" applyFont="1" applyAlignment="1" applyProtection="1">
      <alignment horizontal="right" vertical="center"/>
      <protection hidden="1"/>
    </xf>
    <xf numFmtId="0" fontId="148" fillId="0" borderId="0" xfId="0" applyFont="1" applyAlignment="1" applyProtection="1">
      <alignment horizontal="center" vertical="center"/>
      <protection hidden="1"/>
    </xf>
    <xf numFmtId="0" fontId="153" fillId="0" borderId="17" xfId="0" applyFont="1" applyBorder="1" applyAlignment="1" applyProtection="1">
      <alignment horizontal="center" vertical="center"/>
      <protection hidden="1"/>
    </xf>
    <xf numFmtId="0" fontId="145" fillId="39" borderId="12" xfId="0" applyFont="1" applyFill="1" applyBorder="1" applyAlignment="1" applyProtection="1">
      <alignment horizontal="center" vertical="center"/>
      <protection hidden="1"/>
    </xf>
    <xf numFmtId="0" fontId="154" fillId="0" borderId="30" xfId="0" applyFont="1" applyBorder="1" applyAlignment="1" applyProtection="1">
      <alignment vertical="center"/>
      <protection hidden="1"/>
    </xf>
    <xf numFmtId="0" fontId="154" fillId="0" borderId="14" xfId="0" applyFont="1" applyBorder="1" applyAlignment="1" applyProtection="1">
      <alignment vertical="center"/>
      <protection hidden="1"/>
    </xf>
    <xf numFmtId="0" fontId="146" fillId="3" borderId="17" xfId="0" applyFont="1" applyFill="1" applyBorder="1" applyAlignment="1" applyProtection="1">
      <alignment horizontal="center" vertical="center"/>
      <protection hidden="1"/>
    </xf>
    <xf numFmtId="0" fontId="146" fillId="0" borderId="17" xfId="0" applyFont="1" applyBorder="1" applyAlignment="1" applyProtection="1">
      <alignment horizontal="center" vertical="center"/>
      <protection hidden="1"/>
    </xf>
    <xf numFmtId="0" fontId="146" fillId="3" borderId="31" xfId="0" applyFont="1" applyFill="1" applyBorder="1" applyAlignment="1" applyProtection="1">
      <alignment horizontal="center" vertical="center"/>
      <protection hidden="1"/>
    </xf>
    <xf numFmtId="0" fontId="146" fillId="0" borderId="32" xfId="0" applyFont="1" applyBorder="1" applyAlignment="1" applyProtection="1">
      <alignment horizontal="center" vertical="center"/>
      <protection hidden="1"/>
    </xf>
    <xf numFmtId="0" fontId="146" fillId="0" borderId="31" xfId="0" applyFont="1" applyBorder="1" applyAlignment="1" applyProtection="1">
      <alignment horizontal="center" vertical="center"/>
      <protection hidden="1"/>
    </xf>
    <xf numFmtId="0" fontId="149" fillId="3" borderId="16" xfId="0" applyFont="1" applyFill="1" applyBorder="1" applyAlignment="1" applyProtection="1">
      <alignment horizontal="center" vertical="center" shrinkToFit="1"/>
      <protection hidden="1"/>
    </xf>
    <xf numFmtId="0" fontId="155" fillId="3" borderId="17" xfId="0" applyFont="1" applyFill="1" applyBorder="1" applyAlignment="1" applyProtection="1">
      <alignment horizontal="center" vertical="center" shrinkToFit="1"/>
      <protection hidden="1"/>
    </xf>
    <xf numFmtId="0" fontId="149" fillId="3" borderId="17" xfId="0" applyFont="1" applyFill="1" applyBorder="1" applyAlignment="1" applyProtection="1">
      <alignment horizontal="center" vertical="center" shrinkToFit="1"/>
      <protection hidden="1"/>
    </xf>
    <xf numFmtId="0" fontId="155" fillId="0" borderId="17" xfId="0" applyFont="1" applyBorder="1" applyAlignment="1" applyProtection="1">
      <alignment horizontal="center" vertical="center" shrinkToFit="1"/>
      <protection hidden="1"/>
    </xf>
    <xf numFmtId="0" fontId="156" fillId="0" borderId="30" xfId="0" applyFont="1" applyBorder="1" applyAlignment="1" applyProtection="1">
      <alignment vertical="center"/>
      <protection hidden="1"/>
    </xf>
    <xf numFmtId="0" fontId="156" fillId="0" borderId="14" xfId="0" applyFont="1" applyBorder="1" applyAlignment="1" applyProtection="1">
      <alignment vertical="center"/>
      <protection hidden="1"/>
    </xf>
    <xf numFmtId="0" fontId="146" fillId="3" borderId="32" xfId="0" applyFont="1" applyFill="1" applyBorder="1" applyAlignment="1" applyProtection="1">
      <alignment horizontal="center" vertical="center"/>
      <protection hidden="1"/>
    </xf>
    <xf numFmtId="0" fontId="149" fillId="0" borderId="17" xfId="0" applyFont="1" applyBorder="1" applyAlignment="1" applyProtection="1">
      <alignment horizontal="center" vertical="center" shrinkToFit="1"/>
      <protection hidden="1"/>
    </xf>
    <xf numFmtId="0" fontId="157" fillId="0" borderId="30" xfId="0" applyFont="1" applyBorder="1" applyAlignment="1" applyProtection="1">
      <alignment vertical="center"/>
      <protection hidden="1"/>
    </xf>
    <xf numFmtId="0" fontId="157" fillId="0" borderId="14" xfId="0" applyFont="1" applyBorder="1" applyAlignment="1" applyProtection="1">
      <alignment vertical="center"/>
      <protection hidden="1"/>
    </xf>
    <xf numFmtId="0" fontId="146" fillId="3" borderId="18" xfId="0" applyFont="1" applyFill="1" applyBorder="1" applyAlignment="1" applyProtection="1">
      <alignment horizontal="center" vertical="center"/>
      <protection hidden="1"/>
    </xf>
    <xf numFmtId="0" fontId="149" fillId="3" borderId="19" xfId="0" applyFont="1" applyFill="1" applyBorder="1" applyAlignment="1" applyProtection="1">
      <alignment horizontal="center" vertical="center" shrinkToFit="1"/>
      <protection hidden="1"/>
    </xf>
    <xf numFmtId="0" fontId="149" fillId="0" borderId="16" xfId="0" applyFont="1" applyBorder="1" applyAlignment="1" applyProtection="1">
      <alignment horizontal="center" vertical="center" shrinkToFit="1"/>
      <protection hidden="1"/>
    </xf>
    <xf numFmtId="0" fontId="158" fillId="0" borderId="30" xfId="0" applyFont="1" applyBorder="1" applyAlignment="1" applyProtection="1">
      <alignment vertical="center"/>
      <protection hidden="1"/>
    </xf>
    <xf numFmtId="0" fontId="158" fillId="0" borderId="14" xfId="0" applyFont="1" applyBorder="1" applyAlignment="1" applyProtection="1">
      <alignment vertical="center"/>
      <protection hidden="1"/>
    </xf>
    <xf numFmtId="0" fontId="146" fillId="40" borderId="17" xfId="0" applyFont="1" applyFill="1" applyBorder="1" applyAlignment="1" applyProtection="1">
      <alignment horizontal="center" vertical="center"/>
      <protection hidden="1"/>
    </xf>
    <xf numFmtId="0" fontId="146" fillId="40" borderId="31" xfId="0" applyFont="1" applyFill="1" applyBorder="1" applyAlignment="1" applyProtection="1">
      <alignment horizontal="center" vertical="center"/>
      <protection hidden="1"/>
    </xf>
    <xf numFmtId="0" fontId="149" fillId="40" borderId="16" xfId="0" applyFont="1" applyFill="1" applyBorder="1" applyAlignment="1" applyProtection="1">
      <alignment horizontal="center" vertical="center" shrinkToFit="1"/>
      <protection hidden="1"/>
    </xf>
    <xf numFmtId="0" fontId="155" fillId="40" borderId="17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/>
      <protection hidden="1"/>
    </xf>
    <xf numFmtId="0" fontId="159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/>
      <protection hidden="1"/>
    </xf>
    <xf numFmtId="0" fontId="160" fillId="0" borderId="18" xfId="0" applyFont="1" applyBorder="1" applyAlignment="1" applyProtection="1">
      <alignment/>
      <protection hidden="1"/>
    </xf>
    <xf numFmtId="0" fontId="160" fillId="0" borderId="18" xfId="0" applyFont="1" applyBorder="1" applyAlignment="1" applyProtection="1">
      <alignment horizontal="center" vertical="center"/>
      <protection hidden="1"/>
    </xf>
    <xf numFmtId="0" fontId="160" fillId="0" borderId="17" xfId="0" applyFont="1" applyBorder="1" applyAlignment="1" applyProtection="1">
      <alignment horizontal="center" vertical="center" shrinkToFit="1"/>
      <protection hidden="1"/>
    </xf>
    <xf numFmtId="0" fontId="159" fillId="0" borderId="18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146" fillId="0" borderId="34" xfId="0" applyFont="1" applyBorder="1" applyAlignment="1" applyProtection="1">
      <alignment horizontal="center" vertical="center"/>
      <protection hidden="1"/>
    </xf>
    <xf numFmtId="0" fontId="159" fillId="0" borderId="34" xfId="0" applyFont="1" applyBorder="1" applyAlignment="1" applyProtection="1">
      <alignment vertical="center"/>
      <protection hidden="1"/>
    </xf>
    <xf numFmtId="0" fontId="0" fillId="0" borderId="19" xfId="0" applyBorder="1" applyAlignment="1" applyProtection="1">
      <alignment/>
      <protection hidden="1"/>
    </xf>
    <xf numFmtId="0" fontId="155" fillId="0" borderId="19" xfId="0" applyFont="1" applyBorder="1" applyAlignment="1" applyProtection="1">
      <alignment horizontal="center" vertical="center" shrinkToFit="1"/>
      <protection hidden="1"/>
    </xf>
    <xf numFmtId="0" fontId="149" fillId="0" borderId="19" xfId="0" applyFont="1" applyBorder="1" applyAlignment="1" applyProtection="1">
      <alignment horizontal="center" vertical="center" shrinkToFit="1"/>
      <protection hidden="1"/>
    </xf>
    <xf numFmtId="0" fontId="155" fillId="0" borderId="16" xfId="0" applyFont="1" applyBorder="1" applyAlignment="1" applyProtection="1">
      <alignment horizontal="center" vertical="center" shrinkToFit="1"/>
      <protection hidden="1"/>
    </xf>
    <xf numFmtId="0" fontId="159" fillId="0" borderId="19" xfId="0" applyFont="1" applyBorder="1" applyAlignment="1" applyProtection="1">
      <alignment vertical="center"/>
      <protection hidden="1"/>
    </xf>
    <xf numFmtId="0" fontId="149" fillId="0" borderId="30" xfId="0" applyFont="1" applyBorder="1" applyAlignment="1" applyProtection="1">
      <alignment vertical="center"/>
      <protection hidden="1"/>
    </xf>
    <xf numFmtId="0" fontId="149" fillId="0" borderId="14" xfId="0" applyFont="1" applyBorder="1" applyAlignment="1" applyProtection="1">
      <alignment vertical="center"/>
      <protection hidden="1"/>
    </xf>
    <xf numFmtId="0" fontId="161" fillId="0" borderId="18" xfId="0" applyFont="1" applyBorder="1" applyAlignment="1" applyProtection="1">
      <alignment horizontal="center" vertical="center" shrinkToFit="1"/>
      <protection hidden="1"/>
    </xf>
    <xf numFmtId="0" fontId="146" fillId="0" borderId="29" xfId="0" applyFont="1" applyBorder="1" applyAlignment="1" applyProtection="1">
      <alignment horizontal="center" vertical="center"/>
      <protection hidden="1"/>
    </xf>
    <xf numFmtId="0" fontId="162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 horizontal="center"/>
      <protection hidden="1"/>
    </xf>
    <xf numFmtId="0" fontId="109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 horizontal="center" shrinkToFit="1"/>
      <protection hidden="1"/>
    </xf>
    <xf numFmtId="0" fontId="109" fillId="0" borderId="15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126" fillId="36" borderId="20" xfId="0" applyFont="1" applyFill="1" applyBorder="1" applyAlignment="1" applyProtection="1">
      <alignment horizontal="center"/>
      <protection hidden="1"/>
    </xf>
    <xf numFmtId="0" fontId="126" fillId="36" borderId="21" xfId="0" applyFont="1" applyFill="1" applyBorder="1" applyAlignment="1" applyProtection="1">
      <alignment horizontal="center"/>
      <protection hidden="1"/>
    </xf>
    <xf numFmtId="0" fontId="126" fillId="36" borderId="21" xfId="0" applyFont="1" applyFill="1" applyBorder="1" applyAlignment="1" applyProtection="1">
      <alignment horizontal="center" shrinkToFit="1"/>
      <protection hidden="1"/>
    </xf>
    <xf numFmtId="0" fontId="126" fillId="36" borderId="35" xfId="0" applyFont="1" applyFill="1" applyBorder="1" applyAlignment="1" applyProtection="1">
      <alignment horizontal="center"/>
      <protection hidden="1"/>
    </xf>
    <xf numFmtId="0" fontId="126" fillId="36" borderId="12" xfId="0" applyFont="1" applyFill="1" applyBorder="1" applyAlignment="1" applyProtection="1">
      <alignment horizontal="center"/>
      <protection hidden="1"/>
    </xf>
    <xf numFmtId="0" fontId="163" fillId="36" borderId="12" xfId="0" applyFont="1" applyFill="1" applyBorder="1" applyAlignment="1" applyProtection="1">
      <alignment horizontal="center" vertical="center"/>
      <protection hidden="1"/>
    </xf>
    <xf numFmtId="0" fontId="132" fillId="0" borderId="36" xfId="0" applyFont="1" applyBorder="1" applyAlignment="1" applyProtection="1">
      <alignment horizontal="center"/>
      <protection hidden="1"/>
    </xf>
    <xf numFmtId="0" fontId="131" fillId="0" borderId="37" xfId="0" applyFont="1" applyBorder="1" applyAlignment="1" applyProtection="1">
      <alignment/>
      <protection hidden="1"/>
    </xf>
    <xf numFmtId="0" fontId="128" fillId="0" borderId="24" xfId="0" applyFont="1" applyBorder="1" applyAlignment="1" applyProtection="1">
      <alignment horizontal="center" shrinkToFit="1"/>
      <protection hidden="1"/>
    </xf>
    <xf numFmtId="0" fontId="136" fillId="40" borderId="23" xfId="0" applyFont="1" applyFill="1" applyBorder="1" applyAlignment="1" applyProtection="1">
      <alignment horizontal="center"/>
      <protection hidden="1"/>
    </xf>
    <xf numFmtId="0" fontId="164" fillId="41" borderId="14" xfId="0" applyFont="1" applyFill="1" applyBorder="1" applyAlignment="1" applyProtection="1">
      <alignment horizontal="center"/>
      <protection hidden="1"/>
    </xf>
    <xf numFmtId="0" fontId="165" fillId="41" borderId="38" xfId="0" applyFont="1" applyFill="1" applyBorder="1" applyAlignment="1" applyProtection="1">
      <alignment horizontal="center"/>
      <protection hidden="1"/>
    </xf>
    <xf numFmtId="0" fontId="132" fillId="0" borderId="39" xfId="0" applyFont="1" applyBorder="1" applyAlignment="1" applyProtection="1">
      <alignment horizontal="center"/>
      <protection hidden="1"/>
    </xf>
    <xf numFmtId="0" fontId="136" fillId="40" borderId="0" xfId="0" applyFont="1" applyFill="1" applyBorder="1" applyAlignment="1" applyProtection="1">
      <alignment horizontal="center"/>
      <protection hidden="1"/>
    </xf>
    <xf numFmtId="0" fontId="164" fillId="41" borderId="28" xfId="0" applyFont="1" applyFill="1" applyBorder="1" applyAlignment="1" applyProtection="1">
      <alignment horizontal="center"/>
      <protection hidden="1"/>
    </xf>
    <xf numFmtId="0" fontId="165" fillId="41" borderId="34" xfId="0" applyFont="1" applyFill="1" applyBorder="1" applyAlignment="1" applyProtection="1">
      <alignment horizontal="center"/>
      <protection hidden="1"/>
    </xf>
    <xf numFmtId="0" fontId="132" fillId="0" borderId="40" xfId="0" applyFont="1" applyBorder="1" applyAlignment="1" applyProtection="1">
      <alignment horizontal="center"/>
      <protection hidden="1"/>
    </xf>
    <xf numFmtId="0" fontId="164" fillId="41" borderId="34" xfId="0" applyFont="1" applyFill="1" applyBorder="1" applyAlignment="1" applyProtection="1">
      <alignment horizontal="center"/>
      <protection hidden="1"/>
    </xf>
    <xf numFmtId="0" fontId="165" fillId="41" borderId="17" xfId="0" applyFont="1" applyFill="1" applyBorder="1" applyAlignment="1" applyProtection="1">
      <alignment horizontal="center"/>
      <protection hidden="1"/>
    </xf>
    <xf numFmtId="0" fontId="164" fillId="41" borderId="17" xfId="0" applyFont="1" applyFill="1" applyBorder="1" applyAlignment="1" applyProtection="1">
      <alignment horizontal="center"/>
      <protection hidden="1"/>
    </xf>
    <xf numFmtId="0" fontId="165" fillId="41" borderId="41" xfId="0" applyFont="1" applyFill="1" applyBorder="1" applyAlignment="1" applyProtection="1">
      <alignment horizontal="center"/>
      <protection hidden="1"/>
    </xf>
    <xf numFmtId="0" fontId="164" fillId="41" borderId="41" xfId="0" applyFont="1" applyFill="1" applyBorder="1" applyAlignment="1" applyProtection="1">
      <alignment horizontal="center"/>
      <protection hidden="1"/>
    </xf>
    <xf numFmtId="0" fontId="132" fillId="0" borderId="42" xfId="0" applyFont="1" applyBorder="1" applyAlignment="1" applyProtection="1">
      <alignment horizontal="center"/>
      <protection hidden="1"/>
    </xf>
    <xf numFmtId="0" fontId="132" fillId="0" borderId="43" xfId="0" applyFont="1" applyBorder="1" applyAlignment="1" applyProtection="1">
      <alignment horizontal="center"/>
      <protection hidden="1"/>
    </xf>
    <xf numFmtId="0" fontId="131" fillId="0" borderId="44" xfId="0" applyFont="1" applyBorder="1" applyAlignment="1" applyProtection="1">
      <alignment/>
      <protection hidden="1"/>
    </xf>
    <xf numFmtId="0" fontId="128" fillId="0" borderId="45" xfId="0" applyFont="1" applyBorder="1" applyAlignment="1" applyProtection="1">
      <alignment horizontal="center" shrinkToFit="1"/>
      <protection hidden="1"/>
    </xf>
    <xf numFmtId="0" fontId="164" fillId="41" borderId="16" xfId="0" applyFont="1" applyFill="1" applyBorder="1" applyAlignment="1" applyProtection="1">
      <alignment horizontal="center"/>
      <protection hidden="1"/>
    </xf>
    <xf numFmtId="0" fontId="136" fillId="40" borderId="15" xfId="0" applyFont="1" applyFill="1" applyBorder="1" applyAlignment="1" applyProtection="1">
      <alignment horizontal="center"/>
      <protection hidden="1"/>
    </xf>
    <xf numFmtId="0" fontId="165" fillId="41" borderId="1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127" fillId="0" borderId="46" xfId="0" applyFont="1" applyBorder="1" applyAlignment="1" applyProtection="1">
      <alignment horizontal="center"/>
      <protection locked="0"/>
    </xf>
    <xf numFmtId="0" fontId="127" fillId="0" borderId="47" xfId="0" applyFont="1" applyBorder="1" applyAlignment="1" applyProtection="1">
      <alignment horizontal="center"/>
      <protection locked="0"/>
    </xf>
    <xf numFmtId="0" fontId="127" fillId="0" borderId="48" xfId="0" applyFont="1" applyBorder="1" applyAlignment="1" applyProtection="1">
      <alignment horizontal="center"/>
      <protection locked="0"/>
    </xf>
    <xf numFmtId="0" fontId="127" fillId="0" borderId="49" xfId="0" applyFont="1" applyBorder="1" applyAlignment="1" applyProtection="1">
      <alignment horizontal="center"/>
      <protection locked="0"/>
    </xf>
    <xf numFmtId="0" fontId="127" fillId="0" borderId="50" xfId="0" applyFont="1" applyBorder="1" applyAlignment="1" applyProtection="1">
      <alignment horizontal="center"/>
      <protection locked="0"/>
    </xf>
    <xf numFmtId="0" fontId="166" fillId="34" borderId="11" xfId="44" applyFont="1" applyFill="1" applyBorder="1" applyAlignment="1" applyProtection="1">
      <alignment horizontal="center" vertical="center"/>
      <protection hidden="1"/>
    </xf>
    <xf numFmtId="0" fontId="167" fillId="34" borderId="11" xfId="44" applyFont="1" applyFill="1" applyBorder="1" applyAlignment="1" applyProtection="1">
      <alignment horizontal="center" vertical="center"/>
      <protection hidden="1"/>
    </xf>
    <xf numFmtId="0" fontId="121" fillId="34" borderId="11" xfId="44" applyFont="1" applyFill="1" applyBorder="1" applyAlignment="1" applyProtection="1">
      <alignment horizontal="center" vertical="center"/>
      <protection hidden="1"/>
    </xf>
    <xf numFmtId="0" fontId="168" fillId="34" borderId="11" xfId="44" applyFont="1" applyFill="1" applyBorder="1" applyAlignment="1" applyProtection="1">
      <alignment horizontal="center" vertical="center"/>
      <protection hidden="1"/>
    </xf>
    <xf numFmtId="0" fontId="169" fillId="0" borderId="0" xfId="0" applyFont="1" applyAlignment="1" applyProtection="1">
      <alignment horizontal="center"/>
      <protection hidden="1"/>
    </xf>
    <xf numFmtId="0" fontId="170" fillId="0" borderId="0" xfId="0" applyFont="1" applyAlignment="1" applyProtection="1">
      <alignment vertical="center" shrinkToFit="1"/>
      <protection hidden="1"/>
    </xf>
    <xf numFmtId="0" fontId="124" fillId="0" borderId="0" xfId="0" applyFont="1" applyAlignment="1" applyProtection="1">
      <alignment horizontal="center"/>
      <protection hidden="1"/>
    </xf>
    <xf numFmtId="0" fontId="171" fillId="0" borderId="0" xfId="0" applyFont="1" applyAlignment="1" applyProtection="1">
      <alignment vertical="center" shrinkToFit="1"/>
      <protection hidden="1"/>
    </xf>
    <xf numFmtId="0" fontId="109" fillId="0" borderId="19" xfId="44" applyBorder="1">
      <alignment/>
      <protection/>
    </xf>
    <xf numFmtId="0" fontId="109" fillId="0" borderId="33" xfId="44" applyBorder="1">
      <alignment/>
      <protection/>
    </xf>
    <xf numFmtId="0" fontId="172" fillId="0" borderId="51" xfId="0" applyFont="1" applyBorder="1" applyAlignment="1" applyProtection="1">
      <alignment horizontal="center"/>
      <protection hidden="1"/>
    </xf>
    <xf numFmtId="0" fontId="173" fillId="0" borderId="52" xfId="0" applyFont="1" applyBorder="1" applyAlignment="1" applyProtection="1">
      <alignment/>
      <protection hidden="1"/>
    </xf>
    <xf numFmtId="0" fontId="128" fillId="0" borderId="53" xfId="0" applyFont="1" applyBorder="1" applyAlignment="1" applyProtection="1">
      <alignment horizontal="center" shrinkToFit="1"/>
      <protection hidden="1"/>
    </xf>
    <xf numFmtId="0" fontId="127" fillId="0" borderId="46" xfId="0" applyFont="1" applyBorder="1" applyAlignment="1" applyProtection="1">
      <alignment horizontal="center"/>
      <protection hidden="1"/>
    </xf>
    <xf numFmtId="0" fontId="127" fillId="0" borderId="54" xfId="0" applyFont="1" applyBorder="1" applyAlignment="1" applyProtection="1">
      <alignment horizontal="center"/>
      <protection hidden="1"/>
    </xf>
    <xf numFmtId="0" fontId="172" fillId="0" borderId="55" xfId="0" applyFont="1" applyBorder="1" applyAlignment="1" applyProtection="1">
      <alignment horizontal="center"/>
      <protection hidden="1"/>
    </xf>
    <xf numFmtId="0" fontId="173" fillId="0" borderId="56" xfId="0" applyFont="1" applyBorder="1" applyAlignment="1" applyProtection="1">
      <alignment/>
      <protection hidden="1"/>
    </xf>
    <xf numFmtId="0" fontId="127" fillId="0" borderId="47" xfId="0" applyFont="1" applyBorder="1" applyAlignment="1" applyProtection="1">
      <alignment horizontal="center"/>
      <protection hidden="1"/>
    </xf>
    <xf numFmtId="0" fontId="172" fillId="0" borderId="57" xfId="0" applyFont="1" applyBorder="1" applyAlignment="1" applyProtection="1">
      <alignment horizontal="center"/>
      <protection hidden="1"/>
    </xf>
    <xf numFmtId="0" fontId="173" fillId="0" borderId="58" xfId="0" applyFont="1" applyBorder="1" applyAlignment="1" applyProtection="1">
      <alignment/>
      <protection hidden="1"/>
    </xf>
    <xf numFmtId="0" fontId="128" fillId="0" borderId="59" xfId="0" applyFont="1" applyBorder="1" applyAlignment="1" applyProtection="1">
      <alignment horizontal="center" shrinkToFit="1"/>
      <protection hidden="1"/>
    </xf>
    <xf numFmtId="0" fontId="127" fillId="0" borderId="48" xfId="0" applyFont="1" applyBorder="1" applyAlignment="1" applyProtection="1">
      <alignment horizontal="center"/>
      <protection hidden="1"/>
    </xf>
    <xf numFmtId="0" fontId="174" fillId="0" borderId="60" xfId="0" applyFont="1" applyBorder="1" applyAlignment="1" applyProtection="1">
      <alignment horizontal="center"/>
      <protection hidden="1"/>
    </xf>
    <xf numFmtId="0" fontId="173" fillId="0" borderId="61" xfId="0" applyFont="1" applyBorder="1" applyAlignment="1" applyProtection="1">
      <alignment/>
      <protection hidden="1"/>
    </xf>
    <xf numFmtId="0" fontId="127" fillId="0" borderId="49" xfId="0" applyFont="1" applyBorder="1" applyAlignment="1" applyProtection="1">
      <alignment horizontal="center"/>
      <protection hidden="1"/>
    </xf>
    <xf numFmtId="0" fontId="174" fillId="0" borderId="55" xfId="0" applyFont="1" applyBorder="1" applyAlignment="1" applyProtection="1">
      <alignment horizontal="center"/>
      <protection hidden="1"/>
    </xf>
    <xf numFmtId="0" fontId="128" fillId="0" borderId="24" xfId="0" applyFont="1" applyBorder="1" applyAlignment="1" applyProtection="1">
      <alignment horizontal="center"/>
      <protection hidden="1"/>
    </xf>
    <xf numFmtId="0" fontId="174" fillId="0" borderId="51" xfId="0" applyFont="1" applyBorder="1" applyAlignment="1" applyProtection="1">
      <alignment horizontal="center"/>
      <protection hidden="1"/>
    </xf>
    <xf numFmtId="0" fontId="128" fillId="0" borderId="62" xfId="0" applyFont="1" applyBorder="1" applyAlignment="1" applyProtection="1">
      <alignment horizontal="center" shrinkToFit="1"/>
      <protection hidden="1"/>
    </xf>
    <xf numFmtId="0" fontId="128" fillId="0" borderId="62" xfId="0" applyFont="1" applyBorder="1" applyAlignment="1" applyProtection="1">
      <alignment horizontal="center"/>
      <protection hidden="1"/>
    </xf>
    <xf numFmtId="0" fontId="174" fillId="0" borderId="63" xfId="0" applyFont="1" applyBorder="1" applyAlignment="1" applyProtection="1">
      <alignment horizontal="center"/>
      <protection hidden="1"/>
    </xf>
    <xf numFmtId="0" fontId="173" fillId="0" borderId="64" xfId="0" applyFont="1" applyBorder="1" applyAlignment="1" applyProtection="1">
      <alignment/>
      <protection hidden="1"/>
    </xf>
    <xf numFmtId="0" fontId="128" fillId="0" borderId="65" xfId="0" applyFont="1" applyBorder="1" applyAlignment="1" applyProtection="1">
      <alignment horizontal="center" shrinkToFit="1"/>
      <protection hidden="1"/>
    </xf>
    <xf numFmtId="0" fontId="127" fillId="0" borderId="50" xfId="0" applyFont="1" applyBorder="1" applyAlignment="1" applyProtection="1">
      <alignment horizontal="center"/>
      <protection hidden="1"/>
    </xf>
    <xf numFmtId="0" fontId="128" fillId="0" borderId="66" xfId="0" applyFont="1" applyBorder="1" applyAlignment="1" applyProtection="1">
      <alignment horizontal="center" shrinkToFit="1"/>
      <protection hidden="1"/>
    </xf>
    <xf numFmtId="0" fontId="128" fillId="0" borderId="65" xfId="0" applyFont="1" applyBorder="1" applyAlignment="1" applyProtection="1">
      <alignment horizontal="center"/>
      <protection hidden="1"/>
    </xf>
    <xf numFmtId="0" fontId="129" fillId="0" borderId="17" xfId="0" applyFont="1" applyBorder="1" applyAlignment="1" applyProtection="1">
      <alignment horizontal="center" vertical="center"/>
      <protection hidden="1"/>
    </xf>
    <xf numFmtId="0" fontId="129" fillId="0" borderId="67" xfId="0" applyFont="1" applyBorder="1" applyAlignment="1" applyProtection="1">
      <alignment horizontal="center" vertical="center"/>
      <protection hidden="1"/>
    </xf>
    <xf numFmtId="0" fontId="129" fillId="0" borderId="68" xfId="0" applyFont="1" applyBorder="1" applyAlignment="1" applyProtection="1">
      <alignment horizontal="center" vertical="center"/>
      <protection hidden="1"/>
    </xf>
    <xf numFmtId="0" fontId="129" fillId="0" borderId="69" xfId="0" applyFont="1" applyBorder="1" applyAlignment="1" applyProtection="1">
      <alignment horizontal="center" vertical="center"/>
      <protection hidden="1"/>
    </xf>
    <xf numFmtId="0" fontId="129" fillId="0" borderId="16" xfId="0" applyFont="1" applyBorder="1" applyAlignment="1" applyProtection="1">
      <alignment horizontal="center" vertical="center"/>
      <protection hidden="1"/>
    </xf>
    <xf numFmtId="0" fontId="127" fillId="0" borderId="70" xfId="0" applyFont="1" applyBorder="1" applyAlignment="1" applyProtection="1">
      <alignment horizontal="center"/>
      <protection locked="0"/>
    </xf>
    <xf numFmtId="0" fontId="127" fillId="0" borderId="71" xfId="0" applyFont="1" applyBorder="1" applyAlignment="1" applyProtection="1">
      <alignment horizontal="center"/>
      <protection locked="0"/>
    </xf>
    <xf numFmtId="0" fontId="127" fillId="0" borderId="72" xfId="0" applyFont="1" applyBorder="1" applyAlignment="1" applyProtection="1">
      <alignment horizontal="center"/>
      <protection locked="0"/>
    </xf>
    <xf numFmtId="0" fontId="127" fillId="0" borderId="73" xfId="0" applyFont="1" applyBorder="1" applyAlignment="1" applyProtection="1">
      <alignment horizontal="center"/>
      <protection locked="0"/>
    </xf>
    <xf numFmtId="0" fontId="127" fillId="0" borderId="74" xfId="0" applyFont="1" applyBorder="1" applyAlignment="1" applyProtection="1">
      <alignment horizontal="center"/>
      <protection locked="0"/>
    </xf>
    <xf numFmtId="0" fontId="127" fillId="0" borderId="75" xfId="0" applyFont="1" applyBorder="1" applyAlignment="1" applyProtection="1">
      <alignment horizontal="center"/>
      <protection locked="0"/>
    </xf>
    <xf numFmtId="0" fontId="126" fillId="36" borderId="76" xfId="0" applyFont="1" applyFill="1" applyBorder="1" applyAlignment="1">
      <alignment horizontal="center"/>
    </xf>
    <xf numFmtId="0" fontId="127" fillId="0" borderId="74" xfId="0" applyFont="1" applyBorder="1" applyAlignment="1" applyProtection="1">
      <alignment horizontal="center"/>
      <protection hidden="1"/>
    </xf>
    <xf numFmtId="0" fontId="127" fillId="0" borderId="71" xfId="0" applyFont="1" applyBorder="1" applyAlignment="1" applyProtection="1">
      <alignment horizontal="center"/>
      <protection hidden="1"/>
    </xf>
    <xf numFmtId="0" fontId="127" fillId="0" borderId="72" xfId="0" applyFont="1" applyBorder="1" applyAlignment="1" applyProtection="1">
      <alignment horizontal="center"/>
      <protection hidden="1"/>
    </xf>
    <xf numFmtId="0" fontId="127" fillId="0" borderId="73" xfId="0" applyFont="1" applyBorder="1" applyAlignment="1" applyProtection="1">
      <alignment horizontal="center"/>
      <protection hidden="1"/>
    </xf>
    <xf numFmtId="0" fontId="127" fillId="0" borderId="75" xfId="0" applyFont="1" applyBorder="1" applyAlignment="1" applyProtection="1">
      <alignment horizontal="center"/>
      <protection hidden="1"/>
    </xf>
    <xf numFmtId="0" fontId="127" fillId="0" borderId="70" xfId="0" applyFont="1" applyBorder="1" applyAlignment="1" applyProtection="1">
      <alignment horizontal="center"/>
      <protection hidden="1"/>
    </xf>
    <xf numFmtId="0" fontId="127" fillId="0" borderId="77" xfId="0" applyFont="1" applyBorder="1" applyAlignment="1" applyProtection="1">
      <alignment horizontal="center"/>
      <protection hidden="1"/>
    </xf>
    <xf numFmtId="0" fontId="128" fillId="0" borderId="23" xfId="0" applyFont="1" applyBorder="1" applyAlignment="1">
      <alignment horizontal="center" shrinkToFit="1"/>
    </xf>
    <xf numFmtId="0" fontId="127" fillId="0" borderId="23" xfId="0" applyFont="1" applyBorder="1" applyAlignment="1" applyProtection="1">
      <alignment horizontal="center"/>
      <protection locked="0"/>
    </xf>
    <xf numFmtId="0" fontId="127" fillId="40" borderId="23" xfId="0" applyFont="1" applyFill="1" applyBorder="1" applyAlignment="1" applyProtection="1">
      <alignment horizontal="center"/>
      <protection hidden="1"/>
    </xf>
    <xf numFmtId="0" fontId="127" fillId="0" borderId="24" xfId="0" applyFont="1" applyBorder="1" applyAlignment="1" applyProtection="1">
      <alignment horizontal="center"/>
      <protection locked="0"/>
    </xf>
    <xf numFmtId="0" fontId="128" fillId="0" borderId="23" xfId="0" applyFont="1" applyBorder="1" applyAlignment="1" applyProtection="1">
      <alignment horizontal="center" shrinkToFit="1"/>
      <protection hidden="1"/>
    </xf>
    <xf numFmtId="0" fontId="128" fillId="0" borderId="24" xfId="0" applyFont="1" applyBorder="1" applyAlignment="1">
      <alignment horizontal="center" shrinkToFit="1"/>
    </xf>
    <xf numFmtId="0" fontId="157" fillId="3" borderId="30" xfId="0" applyFont="1" applyFill="1" applyBorder="1" applyAlignment="1" applyProtection="1">
      <alignment horizontal="center" vertical="center"/>
      <protection hidden="1"/>
    </xf>
    <xf numFmtId="0" fontId="157" fillId="3" borderId="14" xfId="0" applyFont="1" applyFill="1" applyBorder="1" applyAlignment="1" applyProtection="1">
      <alignment horizontal="center" vertical="center"/>
      <protection hidden="1"/>
    </xf>
    <xf numFmtId="20" fontId="148" fillId="0" borderId="33" xfId="0" applyNumberFormat="1" applyFont="1" applyBorder="1" applyAlignment="1" applyProtection="1">
      <alignment horizontal="center" vertical="center" wrapText="1"/>
      <protection hidden="1"/>
    </xf>
    <xf numFmtId="0" fontId="148" fillId="0" borderId="18" xfId="0" applyFont="1" applyBorder="1" applyAlignment="1" applyProtection="1">
      <alignment horizontal="center" vertical="center" wrapText="1"/>
      <protection hidden="1"/>
    </xf>
    <xf numFmtId="0" fontId="148" fillId="0" borderId="19" xfId="0" applyFont="1" applyBorder="1" applyAlignment="1" applyProtection="1">
      <alignment horizontal="center" vertical="center" wrapText="1"/>
      <protection hidden="1"/>
    </xf>
    <xf numFmtId="0" fontId="175" fillId="38" borderId="33" xfId="0" applyFont="1" applyFill="1" applyBorder="1" applyAlignment="1" applyProtection="1">
      <alignment horizontal="center" vertical="center"/>
      <protection hidden="1"/>
    </xf>
    <xf numFmtId="0" fontId="175" fillId="38" borderId="34" xfId="0" applyFont="1" applyFill="1" applyBorder="1" applyAlignment="1" applyProtection="1">
      <alignment horizontal="center" vertical="center"/>
      <protection hidden="1"/>
    </xf>
    <xf numFmtId="0" fontId="176" fillId="38" borderId="33" xfId="0" applyFont="1" applyFill="1" applyBorder="1" applyAlignment="1" applyProtection="1">
      <alignment horizontal="center" vertical="center"/>
      <protection hidden="1"/>
    </xf>
    <xf numFmtId="0" fontId="176" fillId="38" borderId="34" xfId="0" applyFont="1" applyFill="1" applyBorder="1" applyAlignment="1" applyProtection="1">
      <alignment horizontal="center" vertical="center"/>
      <protection hidden="1"/>
    </xf>
    <xf numFmtId="20" fontId="148" fillId="0" borderId="18" xfId="0" applyNumberFormat="1" applyFont="1" applyBorder="1" applyAlignment="1" applyProtection="1">
      <alignment horizontal="center" vertical="center" wrapText="1"/>
      <protection hidden="1"/>
    </xf>
    <xf numFmtId="20" fontId="148" fillId="0" borderId="19" xfId="0" applyNumberFormat="1" applyFont="1" applyBorder="1" applyAlignment="1" applyProtection="1">
      <alignment horizontal="center" vertical="center" wrapText="1"/>
      <protection hidden="1"/>
    </xf>
    <xf numFmtId="0" fontId="165" fillId="0" borderId="15" xfId="0" applyFont="1" applyBorder="1" applyAlignment="1" applyProtection="1">
      <alignment horizontal="center"/>
      <protection hidden="1"/>
    </xf>
    <xf numFmtId="0" fontId="154" fillId="40" borderId="30" xfId="0" applyFont="1" applyFill="1" applyBorder="1" applyAlignment="1" applyProtection="1">
      <alignment horizontal="center" vertical="center"/>
      <protection hidden="1"/>
    </xf>
    <xf numFmtId="0" fontId="154" fillId="40" borderId="14" xfId="0" applyFont="1" applyFill="1" applyBorder="1" applyAlignment="1" applyProtection="1">
      <alignment horizontal="center" vertical="center"/>
      <protection hidden="1"/>
    </xf>
    <xf numFmtId="0" fontId="151" fillId="0" borderId="33" xfId="0" applyFont="1" applyBorder="1" applyAlignment="1" applyProtection="1">
      <alignment horizontal="center" vertical="center" wrapText="1"/>
      <protection hidden="1"/>
    </xf>
    <xf numFmtId="0" fontId="153" fillId="0" borderId="18" xfId="0" applyFont="1" applyBorder="1" applyAlignment="1" applyProtection="1">
      <alignment horizontal="center" vertical="center" wrapText="1"/>
      <protection hidden="1"/>
    </xf>
    <xf numFmtId="0" fontId="153" fillId="0" borderId="19" xfId="0" applyFont="1" applyBorder="1" applyAlignment="1" applyProtection="1">
      <alignment horizontal="center" vertical="center" wrapText="1"/>
      <protection hidden="1"/>
    </xf>
    <xf numFmtId="0" fontId="177" fillId="0" borderId="0" xfId="0" applyFont="1" applyAlignment="1" applyProtection="1">
      <alignment horizontal="center"/>
      <protection hidden="1"/>
    </xf>
    <xf numFmtId="0" fontId="143" fillId="0" borderId="0" xfId="0" applyFont="1" applyAlignment="1" applyProtection="1">
      <alignment horizontal="center"/>
      <protection hidden="1"/>
    </xf>
    <xf numFmtId="0" fontId="150" fillId="0" borderId="0" xfId="0" applyFont="1" applyAlignment="1" applyProtection="1">
      <alignment horizontal="left" vertical="center" wrapText="1"/>
      <protection hidden="1"/>
    </xf>
    <xf numFmtId="0" fontId="151" fillId="0" borderId="0" xfId="0" applyFont="1" applyAlignment="1" applyProtection="1">
      <alignment horizontal="left" vertical="center" wrapText="1"/>
      <protection hidden="1"/>
    </xf>
    <xf numFmtId="0" fontId="149" fillId="0" borderId="15" xfId="0" applyFont="1" applyBorder="1" applyAlignment="1" applyProtection="1">
      <alignment horizontal="center" vertical="center"/>
      <protection hidden="1"/>
    </xf>
    <xf numFmtId="0" fontId="153" fillId="0" borderId="51" xfId="0" applyFont="1" applyBorder="1" applyAlignment="1" applyProtection="1">
      <alignment horizontal="center" vertical="center" wrapText="1"/>
      <protection hidden="1"/>
    </xf>
    <xf numFmtId="0" fontId="153" fillId="0" borderId="63" xfId="0" applyFont="1" applyBorder="1" applyAlignment="1" applyProtection="1">
      <alignment horizontal="center" vertical="center" wrapText="1"/>
      <protection hidden="1"/>
    </xf>
    <xf numFmtId="0" fontId="178" fillId="0" borderId="33" xfId="0" applyFont="1" applyBorder="1" applyAlignment="1" applyProtection="1">
      <alignment horizontal="center" vertical="center" wrapText="1"/>
      <protection hidden="1"/>
    </xf>
    <xf numFmtId="0" fontId="178" fillId="0" borderId="18" xfId="0" applyFont="1" applyBorder="1" applyAlignment="1" applyProtection="1">
      <alignment horizontal="center" vertical="center" wrapText="1"/>
      <protection hidden="1"/>
    </xf>
    <xf numFmtId="0" fontId="178" fillId="0" borderId="19" xfId="0" applyFont="1" applyBorder="1" applyAlignment="1" applyProtection="1">
      <alignment horizontal="center" vertical="center" wrapText="1"/>
      <protection hidden="1"/>
    </xf>
    <xf numFmtId="0" fontId="159" fillId="0" borderId="30" xfId="0" applyFont="1" applyBorder="1" applyAlignment="1" applyProtection="1">
      <alignment horizontal="center" vertical="center"/>
      <protection hidden="1"/>
    </xf>
    <xf numFmtId="0" fontId="159" fillId="0" borderId="14" xfId="0" applyFont="1" applyBorder="1" applyAlignment="1" applyProtection="1">
      <alignment horizontal="center" vertical="center"/>
      <protection hidden="1"/>
    </xf>
    <xf numFmtId="0" fontId="144" fillId="0" borderId="30" xfId="0" applyFont="1" applyBorder="1" applyAlignment="1" applyProtection="1">
      <alignment horizontal="center" vertical="center"/>
      <protection hidden="1"/>
    </xf>
    <xf numFmtId="0" fontId="144" fillId="0" borderId="14" xfId="0" applyFont="1" applyBorder="1" applyAlignment="1" applyProtection="1">
      <alignment horizontal="center" vertical="center"/>
      <protection hidden="1"/>
    </xf>
    <xf numFmtId="0" fontId="151" fillId="0" borderId="18" xfId="0" applyFont="1" applyBorder="1" applyAlignment="1" applyProtection="1">
      <alignment horizontal="center" vertical="center" wrapText="1"/>
      <protection hidden="1"/>
    </xf>
    <xf numFmtId="0" fontId="151" fillId="0" borderId="19" xfId="0" applyFont="1" applyBorder="1" applyAlignment="1" applyProtection="1">
      <alignment horizontal="center" vertical="center" wrapText="1"/>
      <protection hidden="1"/>
    </xf>
    <xf numFmtId="0" fontId="179" fillId="0" borderId="0" xfId="0" applyFont="1" applyAlignment="1" applyProtection="1">
      <alignment horizontal="center"/>
      <protection hidden="1"/>
    </xf>
    <xf numFmtId="0" fontId="180" fillId="0" borderId="0" xfId="0" applyFont="1" applyAlignment="1" applyProtection="1">
      <alignment horizontal="center"/>
      <protection hidden="1"/>
    </xf>
    <xf numFmtId="0" fontId="171" fillId="0" borderId="0" xfId="0" applyFont="1" applyAlignment="1" applyProtection="1">
      <alignment horizontal="left" vertical="center"/>
      <protection hidden="1"/>
    </xf>
    <xf numFmtId="14" fontId="181" fillId="0" borderId="0" xfId="0" applyNumberFormat="1" applyFont="1" applyAlignment="1" applyProtection="1">
      <alignment horizontal="right" vertical="center"/>
      <protection hidden="1"/>
    </xf>
    <xf numFmtId="0" fontId="182" fillId="0" borderId="0" xfId="0" applyFont="1" applyAlignment="1" applyProtection="1">
      <alignment horizontal="center"/>
      <protection hidden="1"/>
    </xf>
    <xf numFmtId="0" fontId="183" fillId="0" borderId="0" xfId="0" applyFont="1" applyAlignment="1" applyProtection="1">
      <alignment horizontal="center"/>
      <protection hidden="1"/>
    </xf>
    <xf numFmtId="0" fontId="170" fillId="0" borderId="0" xfId="0" applyFont="1" applyAlignment="1" applyProtection="1">
      <alignment horizontal="left" vertical="center"/>
      <protection hidden="1"/>
    </xf>
    <xf numFmtId="0" fontId="3" fillId="6" borderId="11" xfId="44" applyFont="1" applyFill="1" applyBorder="1" applyAlignment="1" applyProtection="1">
      <alignment horizontal="center" vertical="center"/>
      <protection locked="0"/>
    </xf>
    <xf numFmtId="0" fontId="184" fillId="42" borderId="30" xfId="44" applyFont="1" applyFill="1" applyBorder="1" applyAlignment="1" applyProtection="1">
      <alignment horizontal="center" vertical="center"/>
      <protection/>
    </xf>
    <xf numFmtId="0" fontId="185" fillId="42" borderId="13" xfId="44" applyFont="1" applyFill="1" applyBorder="1" applyAlignment="1" applyProtection="1">
      <alignment horizontal="center" vertical="center"/>
      <protection/>
    </xf>
    <xf numFmtId="0" fontId="185" fillId="42" borderId="14" xfId="44" applyFont="1" applyFill="1" applyBorder="1" applyAlignment="1" applyProtection="1">
      <alignment horizontal="center" vertical="center"/>
      <protection/>
    </xf>
    <xf numFmtId="0" fontId="185" fillId="42" borderId="51" xfId="44" applyFont="1" applyFill="1" applyBorder="1" applyAlignment="1" applyProtection="1">
      <alignment horizontal="center" vertical="center"/>
      <protection/>
    </xf>
    <xf numFmtId="0" fontId="185" fillId="42" borderId="0" xfId="44" applyFont="1" applyFill="1" applyBorder="1" applyAlignment="1" applyProtection="1">
      <alignment horizontal="center" vertical="center"/>
      <protection/>
    </xf>
    <xf numFmtId="0" fontId="185" fillId="42" borderId="17" xfId="44" applyFont="1" applyFill="1" applyBorder="1" applyAlignment="1" applyProtection="1">
      <alignment horizontal="center" vertical="center"/>
      <protection/>
    </xf>
    <xf numFmtId="0" fontId="185" fillId="42" borderId="63" xfId="44" applyFont="1" applyFill="1" applyBorder="1" applyAlignment="1" applyProtection="1">
      <alignment horizontal="center" vertical="center"/>
      <protection/>
    </xf>
    <xf numFmtId="0" fontId="185" fillId="42" borderId="15" xfId="44" applyFont="1" applyFill="1" applyBorder="1" applyAlignment="1" applyProtection="1">
      <alignment horizontal="center" vertical="center"/>
      <protection/>
    </xf>
    <xf numFmtId="0" fontId="185" fillId="42" borderId="16" xfId="44" applyFont="1" applyFill="1" applyBorder="1" applyAlignment="1" applyProtection="1">
      <alignment horizontal="center" vertical="center"/>
      <protection/>
    </xf>
    <xf numFmtId="0" fontId="186" fillId="42" borderId="30" xfId="44" applyFont="1" applyFill="1" applyBorder="1" applyAlignment="1">
      <alignment horizontal="center" vertical="center"/>
      <protection/>
    </xf>
    <xf numFmtId="0" fontId="187" fillId="42" borderId="13" xfId="44" applyFont="1" applyFill="1" applyBorder="1" applyAlignment="1">
      <alignment horizontal="center" vertical="center"/>
      <protection/>
    </xf>
    <xf numFmtId="0" fontId="187" fillId="42" borderId="14" xfId="44" applyFont="1" applyFill="1" applyBorder="1" applyAlignment="1">
      <alignment horizontal="center" vertical="center"/>
      <protection/>
    </xf>
    <xf numFmtId="0" fontId="187" fillId="42" borderId="51" xfId="44" applyFont="1" applyFill="1" applyBorder="1" applyAlignment="1">
      <alignment horizontal="center" vertical="center"/>
      <protection/>
    </xf>
    <xf numFmtId="0" fontId="187" fillId="42" borderId="0" xfId="44" applyFont="1" applyFill="1" applyBorder="1" applyAlignment="1">
      <alignment horizontal="center" vertical="center"/>
      <protection/>
    </xf>
    <xf numFmtId="0" fontId="187" fillId="42" borderId="17" xfId="44" applyFont="1" applyFill="1" applyBorder="1" applyAlignment="1">
      <alignment horizontal="center" vertical="center"/>
      <protection/>
    </xf>
    <xf numFmtId="0" fontId="187" fillId="42" borderId="63" xfId="44" applyFont="1" applyFill="1" applyBorder="1" applyAlignment="1">
      <alignment horizontal="center" vertical="center"/>
      <protection/>
    </xf>
    <xf numFmtId="0" fontId="187" fillId="42" borderId="15" xfId="44" applyFont="1" applyFill="1" applyBorder="1" applyAlignment="1">
      <alignment horizontal="center" vertical="center"/>
      <protection/>
    </xf>
    <xf numFmtId="0" fontId="187" fillId="42" borderId="16" xfId="44" applyFont="1" applyFill="1" applyBorder="1" applyAlignment="1">
      <alignment horizontal="center" vertical="center"/>
      <protection/>
    </xf>
    <xf numFmtId="0" fontId="183" fillId="0" borderId="0" xfId="44" applyFont="1" applyAlignment="1">
      <alignment horizontal="center" vertical="center"/>
      <protection/>
    </xf>
    <xf numFmtId="0" fontId="188" fillId="0" borderId="0" xfId="44" applyFont="1" applyAlignment="1">
      <alignment horizontal="center" vertical="center"/>
      <protection/>
    </xf>
    <xf numFmtId="0" fontId="3" fillId="0" borderId="11" xfId="44" applyFont="1" applyBorder="1" applyAlignment="1" applyProtection="1">
      <alignment horizontal="center" vertical="center"/>
      <protection locked="0"/>
    </xf>
    <xf numFmtId="0" fontId="3" fillId="0" borderId="10" xfId="44" applyFont="1" applyBorder="1" applyAlignment="1" applyProtection="1">
      <alignment horizontal="center" vertical="center"/>
      <protection locked="0"/>
    </xf>
    <xf numFmtId="0" fontId="5" fillId="0" borderId="11" xfId="44" applyFont="1" applyBorder="1" applyAlignment="1" applyProtection="1">
      <alignment horizontal="center" vertical="center"/>
      <protection locked="0"/>
    </xf>
    <xf numFmtId="0" fontId="5" fillId="6" borderId="11" xfId="44" applyFont="1" applyFill="1" applyBorder="1" applyAlignment="1" applyProtection="1">
      <alignment horizontal="center" vertical="center"/>
      <protection locked="0"/>
    </xf>
    <xf numFmtId="0" fontId="6" fillId="0" borderId="11" xfId="44" applyFont="1" applyBorder="1" applyAlignment="1" applyProtection="1">
      <alignment horizontal="center" vertical="center"/>
      <protection locked="0"/>
    </xf>
    <xf numFmtId="0" fontId="6" fillId="6" borderId="11" xfId="44" applyFont="1" applyFill="1" applyBorder="1" applyAlignment="1" applyProtection="1">
      <alignment horizontal="center" vertical="center"/>
      <protection locked="0"/>
    </xf>
    <xf numFmtId="0" fontId="180" fillId="0" borderId="0" xfId="44" applyFont="1" applyAlignment="1">
      <alignment horizontal="center" vertical="center"/>
      <protection/>
    </xf>
    <xf numFmtId="0" fontId="189" fillId="43" borderId="0" xfId="0" applyFont="1" applyFill="1" applyAlignment="1">
      <alignment horizontal="center" vertical="center"/>
    </xf>
    <xf numFmtId="0" fontId="190" fillId="0" borderId="78" xfId="0" applyFont="1" applyBorder="1" applyAlignment="1">
      <alignment horizontal="center" vertical="center"/>
    </xf>
    <xf numFmtId="0" fontId="190" fillId="0" borderId="79" xfId="0" applyFont="1" applyBorder="1" applyAlignment="1">
      <alignment horizontal="center" vertical="center"/>
    </xf>
    <xf numFmtId="0" fontId="190" fillId="0" borderId="80" xfId="0" applyFont="1" applyBorder="1" applyAlignment="1">
      <alignment horizontal="center" vertical="center"/>
    </xf>
    <xf numFmtId="0" fontId="190" fillId="0" borderId="81" xfId="0" applyFont="1" applyBorder="1" applyAlignment="1">
      <alignment horizontal="center" vertical="center"/>
    </xf>
    <xf numFmtId="0" fontId="190" fillId="0" borderId="82" xfId="0" applyFont="1" applyBorder="1" applyAlignment="1">
      <alignment horizontal="center" vertical="center"/>
    </xf>
    <xf numFmtId="0" fontId="190" fillId="0" borderId="83" xfId="0" applyFont="1" applyBorder="1" applyAlignment="1">
      <alignment horizontal="center" vertical="center"/>
    </xf>
    <xf numFmtId="0" fontId="191" fillId="0" borderId="13" xfId="0" applyFont="1" applyBorder="1" applyAlignment="1">
      <alignment horizontal="center" vertical="center" wrapText="1"/>
    </xf>
    <xf numFmtId="0" fontId="191" fillId="0" borderId="14" xfId="0" applyFont="1" applyBorder="1" applyAlignment="1">
      <alignment horizontal="center" vertical="center" wrapText="1"/>
    </xf>
    <xf numFmtId="0" fontId="191" fillId="0" borderId="15" xfId="0" applyFont="1" applyBorder="1" applyAlignment="1">
      <alignment horizontal="center" vertical="center" wrapText="1"/>
    </xf>
    <xf numFmtId="0" fontId="191" fillId="0" borderId="16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20</xdr:row>
      <xdr:rowOff>9525</xdr:rowOff>
    </xdr:from>
    <xdr:to>
      <xdr:col>3</xdr:col>
      <xdr:colOff>1514475</xdr:colOff>
      <xdr:row>23</xdr:row>
      <xdr:rowOff>104775</xdr:rowOff>
    </xdr:to>
    <xdr:sp macro="[0]!Makro1">
      <xdr:nvSpPr>
        <xdr:cNvPr id="1" name="Ovál 1"/>
        <xdr:cNvSpPr>
          <a:spLocks/>
        </xdr:cNvSpPr>
      </xdr:nvSpPr>
      <xdr:spPr>
        <a:xfrm>
          <a:off x="2571750" y="5305425"/>
          <a:ext cx="1400175" cy="66675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Zoradiť U-12</a:t>
          </a:r>
        </a:p>
      </xdr:txBody>
    </xdr:sp>
    <xdr:clientData/>
  </xdr:twoCellAnchor>
  <xdr:twoCellAnchor>
    <xdr:from>
      <xdr:col>12</xdr:col>
      <xdr:colOff>66675</xdr:colOff>
      <xdr:row>20</xdr:row>
      <xdr:rowOff>28575</xdr:rowOff>
    </xdr:from>
    <xdr:to>
      <xdr:col>12</xdr:col>
      <xdr:colOff>1476375</xdr:colOff>
      <xdr:row>23</xdr:row>
      <xdr:rowOff>114300</xdr:rowOff>
    </xdr:to>
    <xdr:sp macro="[0]!Makro2">
      <xdr:nvSpPr>
        <xdr:cNvPr id="2" name="Ovál 2"/>
        <xdr:cNvSpPr>
          <a:spLocks/>
        </xdr:cNvSpPr>
      </xdr:nvSpPr>
      <xdr:spPr>
        <a:xfrm>
          <a:off x="9410700" y="5324475"/>
          <a:ext cx="1409700" cy="657225"/>
        </a:xfrm>
        <a:prstGeom prst="ellipse">
          <a:avLst/>
        </a:prstGeom>
        <a:solidFill>
          <a:srgbClr val="FF50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Zoradiť U-14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9525</xdr:rowOff>
    </xdr:from>
    <xdr:to>
      <xdr:col>7</xdr:col>
      <xdr:colOff>0</xdr:colOff>
      <xdr:row>21</xdr:row>
      <xdr:rowOff>257175</xdr:rowOff>
    </xdr:to>
    <xdr:sp macro="[0]!Makro5">
      <xdr:nvSpPr>
        <xdr:cNvPr id="1" name="Zaoblený obdĺžnik 1"/>
        <xdr:cNvSpPr>
          <a:spLocks/>
        </xdr:cNvSpPr>
      </xdr:nvSpPr>
      <xdr:spPr>
        <a:xfrm>
          <a:off x="2219325" y="4648200"/>
          <a:ext cx="3124200" cy="7810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Zoradiť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konečné poradie U-12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20</xdr:col>
      <xdr:colOff>0</xdr:colOff>
      <xdr:row>21</xdr:row>
      <xdr:rowOff>257175</xdr:rowOff>
    </xdr:to>
    <xdr:sp macro="[0]!Makro4">
      <xdr:nvSpPr>
        <xdr:cNvPr id="2" name="Zaoblený obdĺžnik 3"/>
        <xdr:cNvSpPr>
          <a:spLocks/>
        </xdr:cNvSpPr>
      </xdr:nvSpPr>
      <xdr:spPr>
        <a:xfrm>
          <a:off x="10125075" y="4648200"/>
          <a:ext cx="3124200" cy="781050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Zoradiť konečné poradie U-14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%20Pobedim\2016-17\KK%20Pobedim\M%20SR%202011\Documents%20and%20Settings\PC\My%20Documents\KK%20Pobedim\s&#250;&#357;a&#382;e\2005-2006\M%20SR%202006\&#382;eny\Documents%20and%20Settings\PC\My%20Documents\KK%20Pobedim\s&#250;&#357;a&#382;e\2005-2006\M%20SR%202006\juniorky\zap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K%20Pobedim\2016-17\KK%20Pobedim\M%20SR%202011\Documents%20and%20Settings\PC\My%20Documents\KK%20Pobedim\s&#250;&#357;a&#382;e\2005-2006\M%20SR%202006\&#382;eny\Documents%20and%20Settings\PC\My%20Documents\KK%20Pobedim\s&#250;&#357;a&#382;e\2005-2006\M%20SR%202006\juniorky\je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4">
          <cell r="A4" t="str">
            <v>Peter Lednický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9">
          <cell r="A9" t="str">
            <v>Roman Marek</v>
          </cell>
        </row>
        <row r="14">
          <cell r="A14" t="str">
            <v>Miroslav Piškula</v>
          </cell>
        </row>
        <row r="19">
          <cell r="A19" t="str">
            <v>Pavol Ancic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9"/>
  <sheetViews>
    <sheetView showGridLines="0" zoomScale="71" zoomScaleNormal="71" zoomScalePageLayoutView="0" workbookViewId="0" topLeftCell="B1">
      <selection activeCell="E17" sqref="E17:E18"/>
    </sheetView>
  </sheetViews>
  <sheetFormatPr defaultColWidth="9.140625" defaultRowHeight="15"/>
  <cols>
    <col min="1" max="1" width="9.140625" style="80" customWidth="1"/>
    <col min="2" max="2" width="6.7109375" style="80" customWidth="1"/>
    <col min="3" max="3" width="7.57421875" style="145" customWidth="1"/>
    <col min="4" max="6" width="23.7109375" style="80" customWidth="1"/>
    <col min="7" max="7" width="24.140625" style="80" customWidth="1"/>
    <col min="8" max="9" width="24.140625" style="80" hidden="1" customWidth="1"/>
    <col min="10" max="11" width="24.140625" style="80" customWidth="1"/>
    <col min="12" max="16384" width="9.140625" style="80" customWidth="1"/>
  </cols>
  <sheetData>
    <row r="2" spans="2:9" ht="24.75" customHeight="1">
      <c r="B2" s="264" t="s">
        <v>171</v>
      </c>
      <c r="C2" s="265"/>
      <c r="D2" s="265"/>
      <c r="E2" s="265"/>
      <c r="F2" s="265"/>
      <c r="G2" s="265"/>
      <c r="H2" s="265"/>
      <c r="I2" s="265"/>
    </row>
    <row r="3" spans="2:9" ht="24.75" customHeight="1">
      <c r="B3" s="81"/>
      <c r="C3" s="81"/>
      <c r="D3" s="81"/>
      <c r="E3" s="81" t="s">
        <v>84</v>
      </c>
      <c r="F3" s="81"/>
      <c r="G3" s="81"/>
      <c r="H3" s="82"/>
      <c r="I3" s="82"/>
    </row>
    <row r="4" spans="2:9" ht="13.5" customHeight="1" thickBot="1">
      <c r="B4" s="83"/>
      <c r="C4" s="83"/>
      <c r="D4" s="83"/>
      <c r="E4" s="83"/>
      <c r="F4" s="258" t="s">
        <v>68</v>
      </c>
      <c r="G4" s="258"/>
      <c r="H4" s="84"/>
      <c r="I4" s="85" t="s">
        <v>84</v>
      </c>
    </row>
    <row r="5" spans="2:9" ht="16.5" customHeight="1">
      <c r="B5" s="249">
        <v>0.4166666666666667</v>
      </c>
      <c r="C5" s="261" t="s">
        <v>31</v>
      </c>
      <c r="D5" s="252" t="str">
        <f>'Priebežné poradie - bodovanie'!B15</f>
        <v>Kubová Tamarka </v>
      </c>
      <c r="E5" s="252" t="str">
        <f>'Priebežné poradie - bodovanie'!B16</f>
        <v>Magyarics Lucia</v>
      </c>
      <c r="F5" s="252" t="str">
        <f>'Priebežné poradie - bodovanie'!B17</f>
        <v>Malgot Matúš</v>
      </c>
      <c r="G5" s="252" t="str">
        <f>'Priebežné poradie - bodovanie'!B18</f>
        <v>Marek Martin</v>
      </c>
      <c r="H5" s="86"/>
      <c r="I5" s="86"/>
    </row>
    <row r="6" spans="2:9" ht="16.5" customHeight="1">
      <c r="B6" s="256"/>
      <c r="C6" s="278"/>
      <c r="D6" s="253"/>
      <c r="E6" s="253"/>
      <c r="F6" s="253"/>
      <c r="G6" s="253"/>
      <c r="H6" s="87"/>
      <c r="I6" s="87"/>
    </row>
    <row r="7" spans="2:9" ht="16.5" customHeight="1" thickBot="1">
      <c r="B7" s="257"/>
      <c r="C7" s="279"/>
      <c r="D7" s="88" t="str">
        <f>'Priebežné poradie - bodovanie'!C15</f>
        <v>Košice - Šemša</v>
      </c>
      <c r="E7" s="88" t="str">
        <f>'Priebežné poradie - bodovanie'!C16</f>
        <v>TJ Slavoj Sládkovičovo</v>
      </c>
      <c r="F7" s="88" t="str">
        <f>'Priebežné poradie - bodovanie'!C17</f>
        <v>Inter Bratislava</v>
      </c>
      <c r="G7" s="88" t="str">
        <f>'Priebežné poradie - bodovanie'!C18</f>
        <v>ŠK Podbrezová</v>
      </c>
      <c r="H7" s="89"/>
      <c r="I7" s="89"/>
    </row>
    <row r="8" spans="2:9" ht="16.5" customHeight="1">
      <c r="B8" s="249">
        <v>0.4444444444444444</v>
      </c>
      <c r="C8" s="271" t="s">
        <v>32</v>
      </c>
      <c r="D8" s="254" t="str">
        <f>'Priebežné poradie - bodovanie'!O15</f>
        <v>Benický Martin</v>
      </c>
      <c r="E8" s="254" t="str">
        <f>'Priebežné poradie - bodovanie'!O16</f>
        <v>Sahuľ Vladimír</v>
      </c>
      <c r="F8" s="254" t="str">
        <f>'Priebežné poradie - bodovanie'!O17</f>
        <v>Kováčiková Petra</v>
      </c>
      <c r="G8" s="254" t="str">
        <f>'Priebežné poradie - bodovanie'!O18</f>
        <v>Ander Adam</v>
      </c>
      <c r="H8" s="86"/>
      <c r="I8" s="86"/>
    </row>
    <row r="9" spans="2:9" ht="16.5" customHeight="1">
      <c r="B9" s="256"/>
      <c r="C9" s="272"/>
      <c r="D9" s="255"/>
      <c r="E9" s="255"/>
      <c r="F9" s="255"/>
      <c r="G9" s="255"/>
      <c r="H9" s="87"/>
      <c r="I9" s="87"/>
    </row>
    <row r="10" spans="2:9" ht="16.5" customHeight="1" thickBot="1">
      <c r="B10" s="257"/>
      <c r="C10" s="273"/>
      <c r="D10" s="88" t="str">
        <f>'Priebežné poradie - bodovanie'!P15</f>
        <v>ŠKK Trstená Starek</v>
      </c>
      <c r="E10" s="88" t="str">
        <f>'Priebežné poradie - bodovanie'!P16</f>
        <v>ŠKK Trstená Starek</v>
      </c>
      <c r="F10" s="88" t="str">
        <f>'Priebežné poradie - bodovanie'!P17</f>
        <v>ŠK Podbrezová</v>
      </c>
      <c r="G10" s="88" t="str">
        <f>'Priebežné poradie - bodovanie'!P18</f>
        <v>FTC KO Fiľakovo</v>
      </c>
      <c r="H10" s="89"/>
      <c r="I10" s="89"/>
    </row>
    <row r="11" spans="2:9" ht="16.5" customHeight="1">
      <c r="B11" s="249">
        <v>0.47222222222222227</v>
      </c>
      <c r="C11" s="261" t="s">
        <v>31</v>
      </c>
      <c r="D11" s="252" t="str">
        <f>'Priebežné poradie - bodovanie'!B11</f>
        <v>Magyarics Viktor</v>
      </c>
      <c r="E11" s="252" t="str">
        <f>'Priebežné poradie - bodovanie'!B12</f>
        <v>Šavol Šimon</v>
      </c>
      <c r="F11" s="252" t="str">
        <f>'Priebežné poradie - bodovanie'!B13</f>
        <v>Kačák Michal</v>
      </c>
      <c r="G11" s="252" t="str">
        <f>'Priebežné poradie - bodovanie'!B14</f>
        <v>Jurčiová Michaela</v>
      </c>
      <c r="H11" s="86"/>
      <c r="I11" s="86"/>
    </row>
    <row r="12" spans="2:9" ht="16.5" customHeight="1">
      <c r="B12" s="256"/>
      <c r="C12" s="278"/>
      <c r="D12" s="253"/>
      <c r="E12" s="253"/>
      <c r="F12" s="253"/>
      <c r="G12" s="253"/>
      <c r="H12" s="87"/>
      <c r="I12" s="87"/>
    </row>
    <row r="13" spans="2:9" ht="16.5" customHeight="1" thickBot="1">
      <c r="B13" s="257"/>
      <c r="C13" s="279"/>
      <c r="D13" s="88" t="str">
        <f>'Priebežné poradie - bodovanie'!C11</f>
        <v>TJ Slavoj Sládkovičovo</v>
      </c>
      <c r="E13" s="88" t="str">
        <f>'Priebežné poradie - bodovanie'!C12</f>
        <v>ŠKK Trstená Starek</v>
      </c>
      <c r="F13" s="88" t="str">
        <f>'Priebežné poradie - bodovanie'!C13</f>
        <v>KK Tatran Sučany</v>
      </c>
      <c r="G13" s="88" t="str">
        <f>'Priebežné poradie - bodovanie'!C14</f>
        <v>ŠKK Trstená Starek</v>
      </c>
      <c r="H13" s="89"/>
      <c r="I13" s="89"/>
    </row>
    <row r="14" spans="2:9" ht="16.5" customHeight="1">
      <c r="B14" s="249">
        <v>0.5</v>
      </c>
      <c r="C14" s="271" t="s">
        <v>32</v>
      </c>
      <c r="D14" s="254" t="str">
        <f>'Priebežné poradie - bodovanie'!O11</f>
        <v>Samáková Lea</v>
      </c>
      <c r="E14" s="254" t="str">
        <f>'Priebežné poradie - bodovanie'!O12</f>
        <v>Pekarčíková Tamara</v>
      </c>
      <c r="F14" s="254" t="str">
        <f>'Priebežné poradie - bodovanie'!O13</f>
        <v>Vaculčiak Jakub</v>
      </c>
      <c r="G14" s="254" t="str">
        <f>'Priebežné poradie - bodovanie'!O14</f>
        <v>Andreánska Zuzana</v>
      </c>
      <c r="H14" s="86"/>
      <c r="I14" s="86"/>
    </row>
    <row r="15" spans="2:9" ht="16.5" customHeight="1">
      <c r="B15" s="256"/>
      <c r="C15" s="272"/>
      <c r="D15" s="255"/>
      <c r="E15" s="255"/>
      <c r="F15" s="255"/>
      <c r="G15" s="255"/>
      <c r="H15" s="87"/>
      <c r="I15" s="87"/>
    </row>
    <row r="16" spans="2:9" ht="16.5" customHeight="1" thickBot="1">
      <c r="B16" s="257"/>
      <c r="C16" s="273"/>
      <c r="D16" s="88" t="str">
        <f>'Priebežné poradie - bodovanie'!P11</f>
        <v>TKK Trenčín</v>
      </c>
      <c r="E16" s="88" t="str">
        <f>'Priebežné poradie - bodovanie'!P12</f>
        <v>ŠKK Trstená Starek</v>
      </c>
      <c r="F16" s="88" t="str">
        <f>'Priebežné poradie - bodovanie'!P13</f>
        <v>FTC KO Fiľakovo</v>
      </c>
      <c r="G16" s="88" t="str">
        <f>'Priebežné poradie - bodovanie'!P14</f>
        <v>KKZ Hlohovec</v>
      </c>
      <c r="H16" s="89"/>
      <c r="I16" s="89"/>
    </row>
    <row r="17" spans="2:9" ht="16.5" customHeight="1">
      <c r="B17" s="249">
        <v>0.5277777777777778</v>
      </c>
      <c r="C17" s="261" t="s">
        <v>31</v>
      </c>
      <c r="D17" s="252" t="str">
        <f>'Priebežné poradie - bodovanie'!B7</f>
        <v>Bies Lukáš</v>
      </c>
      <c r="E17" s="252" t="str">
        <f>'Priebežné poradie - bodovanie'!B8</f>
        <v>Brezovák Kamil</v>
      </c>
      <c r="F17" s="252" t="str">
        <f>'Priebežné poradie - bodovanie'!B9</f>
        <v>Čiljak Tomáš</v>
      </c>
      <c r="G17" s="252" t="str">
        <f>'Priebežné poradie - bodovanie'!B10</f>
        <v>Zeleňák Filip</v>
      </c>
      <c r="H17" s="86"/>
      <c r="I17" s="86"/>
    </row>
    <row r="18" spans="2:9" ht="16.5" customHeight="1">
      <c r="B18" s="256"/>
      <c r="C18" s="278"/>
      <c r="D18" s="253"/>
      <c r="E18" s="253"/>
      <c r="F18" s="253"/>
      <c r="G18" s="253"/>
      <c r="H18" s="87"/>
      <c r="I18" s="87"/>
    </row>
    <row r="19" spans="2:9" ht="16.5" customHeight="1" thickBot="1">
      <c r="B19" s="257"/>
      <c r="C19" s="279"/>
      <c r="D19" s="88" t="str">
        <f>'Priebežné poradie - bodovanie'!C7</f>
        <v>MKK Stará Turá</v>
      </c>
      <c r="E19" s="88" t="str">
        <f>'Priebežné poradie - bodovanie'!C8</f>
        <v>TKK Trenčín</v>
      </c>
      <c r="F19" s="88" t="str">
        <f>'Priebežné poradie - bodovanie'!C9</f>
        <v>KK Tatran Sučany</v>
      </c>
      <c r="G19" s="88" t="str">
        <f>'Priebežné poradie - bodovanie'!C10</f>
        <v>KO Žarnovica</v>
      </c>
      <c r="H19" s="89"/>
      <c r="I19" s="89"/>
    </row>
    <row r="20" spans="2:9" ht="16.5" customHeight="1">
      <c r="B20" s="249">
        <v>0.5555555555555556</v>
      </c>
      <c r="C20" s="271" t="s">
        <v>32</v>
      </c>
      <c r="D20" s="254" t="str">
        <f>'Priebežné poradie - bodovanie'!O7</f>
        <v>Markusová Katarína</v>
      </c>
      <c r="E20" s="254" t="str">
        <f>'Priebežné poradie - bodovanie'!O8</f>
        <v>O'Hagan Alexander</v>
      </c>
      <c r="F20" s="254" t="str">
        <f>'Priebežné poradie - bodovanie'!O9</f>
        <v>Čech Šimon</v>
      </c>
      <c r="G20" s="254" t="str">
        <f>'Priebežné poradie - bodovanie'!O10</f>
        <v>Bódiová Linda</v>
      </c>
      <c r="H20" s="86"/>
      <c r="I20" s="86"/>
    </row>
    <row r="21" spans="2:9" ht="16.5" customHeight="1">
      <c r="B21" s="256"/>
      <c r="C21" s="272"/>
      <c r="D21" s="255"/>
      <c r="E21" s="255"/>
      <c r="F21" s="255"/>
      <c r="G21" s="255"/>
      <c r="H21" s="87"/>
      <c r="I21" s="87"/>
    </row>
    <row r="22" spans="2:9" ht="16.5" customHeight="1" thickBot="1">
      <c r="B22" s="257"/>
      <c r="C22" s="273"/>
      <c r="D22" s="88" t="str">
        <f>'Priebežné poradie - bodovanie'!P7</f>
        <v>ŠK Podbrezová</v>
      </c>
      <c r="E22" s="88" t="str">
        <f>'Priebežné poradie - bodovanie'!P8</f>
        <v>ŠK Podbrezová</v>
      </c>
      <c r="F22" s="88" t="str">
        <f>'Priebežné poradie - bodovanie'!P9</f>
        <v>KK Tatran Sučany</v>
      </c>
      <c r="G22" s="88" t="str">
        <f>'Priebežné poradie - bodovanie'!P10</f>
        <v>FTC KO Fiľakovo</v>
      </c>
      <c r="H22" s="89"/>
      <c r="I22" s="89"/>
    </row>
    <row r="23" spans="2:9" ht="15">
      <c r="B23" s="90">
        <v>0.5833333333333334</v>
      </c>
      <c r="C23" s="266" t="s">
        <v>87</v>
      </c>
      <c r="D23" s="266"/>
      <c r="E23" s="266"/>
      <c r="F23" s="267"/>
      <c r="G23" s="267"/>
      <c r="H23" s="91"/>
      <c r="I23" s="91"/>
    </row>
    <row r="24" spans="2:9" ht="15">
      <c r="B24" s="90"/>
      <c r="C24" s="92"/>
      <c r="D24" s="92"/>
      <c r="E24" s="92"/>
      <c r="F24" s="93"/>
      <c r="G24" s="93"/>
      <c r="H24" s="91"/>
      <c r="I24" s="91"/>
    </row>
    <row r="25" spans="2:9" ht="15.75" thickBot="1">
      <c r="B25" s="90"/>
      <c r="C25" s="94"/>
      <c r="E25" s="95"/>
      <c r="F25" s="268" t="s">
        <v>69</v>
      </c>
      <c r="G25" s="268"/>
      <c r="H25" s="91"/>
      <c r="I25" s="96"/>
    </row>
    <row r="26" spans="2:9" ht="27.75" customHeight="1" thickBot="1">
      <c r="B26" s="97"/>
      <c r="C26" s="98"/>
      <c r="D26" s="99" t="s">
        <v>0</v>
      </c>
      <c r="E26" s="99" t="s">
        <v>1</v>
      </c>
      <c r="F26" s="99" t="s">
        <v>2</v>
      </c>
      <c r="G26" s="99" t="s">
        <v>3</v>
      </c>
      <c r="H26" s="99" t="s">
        <v>4</v>
      </c>
      <c r="I26" s="99" t="s">
        <v>5</v>
      </c>
    </row>
    <row r="27" spans="2:9" ht="15" customHeight="1">
      <c r="B27" s="249">
        <v>0.5902777777777778</v>
      </c>
      <c r="C27" s="261" t="s">
        <v>81</v>
      </c>
      <c r="D27" s="247" t="s">
        <v>18</v>
      </c>
      <c r="E27" s="248"/>
      <c r="F27" s="247" t="s">
        <v>19</v>
      </c>
      <c r="G27" s="248"/>
      <c r="H27" s="100"/>
      <c r="I27" s="101"/>
    </row>
    <row r="28" spans="2:9" ht="15">
      <c r="B28" s="250"/>
      <c r="C28" s="262"/>
      <c r="D28" s="102" t="s">
        <v>14</v>
      </c>
      <c r="E28" s="102" t="s">
        <v>15</v>
      </c>
      <c r="F28" s="102" t="s">
        <v>29</v>
      </c>
      <c r="G28" s="102" t="s">
        <v>30</v>
      </c>
      <c r="H28" s="103"/>
      <c r="I28" s="103"/>
    </row>
    <row r="29" spans="2:9" ht="27.75" customHeight="1">
      <c r="B29" s="250"/>
      <c r="C29" s="262"/>
      <c r="D29" s="104"/>
      <c r="E29" s="104"/>
      <c r="F29" s="104"/>
      <c r="G29" s="104"/>
      <c r="H29" s="105"/>
      <c r="I29" s="106"/>
    </row>
    <row r="30" spans="2:9" ht="15" customHeight="1" thickBot="1">
      <c r="B30" s="251"/>
      <c r="C30" s="263"/>
      <c r="D30" s="107"/>
      <c r="E30" s="107"/>
      <c r="F30" s="108"/>
      <c r="G30" s="109"/>
      <c r="H30" s="110"/>
      <c r="I30" s="110"/>
    </row>
    <row r="31" spans="2:9" ht="15" customHeight="1">
      <c r="B31" s="249">
        <v>0.5972222222222222</v>
      </c>
      <c r="C31" s="261" t="s">
        <v>120</v>
      </c>
      <c r="D31" s="247" t="s">
        <v>122</v>
      </c>
      <c r="E31" s="248"/>
      <c r="F31" s="247" t="s">
        <v>123</v>
      </c>
      <c r="G31" s="248"/>
      <c r="H31" s="111"/>
      <c r="I31" s="112"/>
    </row>
    <row r="32" spans="2:9" ht="15">
      <c r="B32" s="250"/>
      <c r="C32" s="262"/>
      <c r="D32" s="102" t="s">
        <v>6</v>
      </c>
      <c r="E32" s="102" t="s">
        <v>7</v>
      </c>
      <c r="F32" s="102" t="s">
        <v>10</v>
      </c>
      <c r="G32" s="102" t="s">
        <v>11</v>
      </c>
      <c r="H32" s="103"/>
      <c r="I32" s="103"/>
    </row>
    <row r="33" spans="2:9" ht="27" customHeight="1">
      <c r="B33" s="250"/>
      <c r="C33" s="262"/>
      <c r="D33" s="104"/>
      <c r="E33" s="104"/>
      <c r="F33" s="113"/>
      <c r="G33" s="104"/>
      <c r="H33" s="106"/>
      <c r="I33" s="106"/>
    </row>
    <row r="34" spans="2:9" ht="15.75" thickBot="1">
      <c r="B34" s="251"/>
      <c r="C34" s="263"/>
      <c r="D34" s="107"/>
      <c r="E34" s="107"/>
      <c r="F34" s="107"/>
      <c r="G34" s="107"/>
      <c r="H34" s="110"/>
      <c r="I34" s="114"/>
    </row>
    <row r="35" spans="2:9" ht="27.75" customHeight="1">
      <c r="B35" s="249">
        <v>0.6041666666666666</v>
      </c>
      <c r="C35" s="261" t="s">
        <v>126</v>
      </c>
      <c r="D35" s="247" t="s">
        <v>21</v>
      </c>
      <c r="E35" s="248"/>
      <c r="F35" s="247" t="s">
        <v>22</v>
      </c>
      <c r="G35" s="248"/>
      <c r="H35" s="115"/>
      <c r="I35" s="116"/>
    </row>
    <row r="36" spans="2:9" ht="15">
      <c r="B36" s="250"/>
      <c r="C36" s="262"/>
      <c r="D36" s="102" t="s">
        <v>34</v>
      </c>
      <c r="E36" s="102" t="s">
        <v>33</v>
      </c>
      <c r="F36" s="117" t="s">
        <v>17</v>
      </c>
      <c r="G36" s="102" t="s">
        <v>16</v>
      </c>
      <c r="H36" s="103"/>
      <c r="I36" s="103"/>
    </row>
    <row r="37" spans="2:9" ht="15">
      <c r="B37" s="250"/>
      <c r="C37" s="262"/>
      <c r="D37" s="104"/>
      <c r="E37" s="104"/>
      <c r="F37" s="113"/>
      <c r="G37" s="104"/>
      <c r="H37" s="105"/>
      <c r="I37" s="106"/>
    </row>
    <row r="38" spans="2:9" ht="15.75" thickBot="1">
      <c r="B38" s="251"/>
      <c r="C38" s="263"/>
      <c r="D38" s="108"/>
      <c r="E38" s="108"/>
      <c r="F38" s="118"/>
      <c r="G38" s="107"/>
      <c r="H38" s="119"/>
      <c r="I38" s="110"/>
    </row>
    <row r="39" spans="2:9" ht="27.75" customHeight="1">
      <c r="B39" s="249">
        <v>0.611111111111111</v>
      </c>
      <c r="C39" s="261" t="s">
        <v>127</v>
      </c>
      <c r="D39" s="247" t="s">
        <v>124</v>
      </c>
      <c r="E39" s="248"/>
      <c r="F39" s="247" t="s">
        <v>125</v>
      </c>
      <c r="G39" s="248"/>
      <c r="H39" s="115"/>
      <c r="I39" s="116"/>
    </row>
    <row r="40" spans="2:9" ht="15">
      <c r="B40" s="250"/>
      <c r="C40" s="262"/>
      <c r="D40" s="102" t="s">
        <v>13</v>
      </c>
      <c r="E40" s="102" t="s">
        <v>12</v>
      </c>
      <c r="F40" s="117" t="s">
        <v>9</v>
      </c>
      <c r="G40" s="102" t="s">
        <v>8</v>
      </c>
      <c r="H40" s="103"/>
      <c r="I40" s="103"/>
    </row>
    <row r="41" spans="2:9" ht="15">
      <c r="B41" s="250"/>
      <c r="C41" s="262"/>
      <c r="D41" s="104"/>
      <c r="E41" s="104"/>
      <c r="F41" s="113"/>
      <c r="G41" s="104"/>
      <c r="H41" s="105"/>
      <c r="I41" s="106"/>
    </row>
    <row r="42" spans="2:9" ht="15.75" thickBot="1">
      <c r="B42" s="251"/>
      <c r="C42" s="263"/>
      <c r="D42" s="108"/>
      <c r="E42" s="108"/>
      <c r="F42" s="118"/>
      <c r="G42" s="107"/>
      <c r="H42" s="119"/>
      <c r="I42" s="110"/>
    </row>
    <row r="43" spans="2:9" ht="27.75" customHeight="1">
      <c r="B43" s="249">
        <v>0.6180555555555556</v>
      </c>
      <c r="C43" s="261" t="s">
        <v>134</v>
      </c>
      <c r="D43" s="259" t="s">
        <v>128</v>
      </c>
      <c r="E43" s="260"/>
      <c r="F43" s="259" t="s">
        <v>129</v>
      </c>
      <c r="G43" s="260"/>
      <c r="H43" s="120"/>
      <c r="I43" s="121"/>
    </row>
    <row r="44" spans="2:9" ht="15">
      <c r="B44" s="250"/>
      <c r="C44" s="262"/>
      <c r="D44" s="122" t="s">
        <v>27</v>
      </c>
      <c r="E44" s="122" t="s">
        <v>28</v>
      </c>
      <c r="F44" s="122" t="s">
        <v>80</v>
      </c>
      <c r="G44" s="122" t="s">
        <v>26</v>
      </c>
      <c r="H44" s="103"/>
      <c r="I44" s="103"/>
    </row>
    <row r="45" spans="2:9" ht="15">
      <c r="B45" s="250"/>
      <c r="C45" s="262"/>
      <c r="D45" s="123"/>
      <c r="E45" s="123"/>
      <c r="F45" s="123"/>
      <c r="G45" s="123"/>
      <c r="H45" s="106"/>
      <c r="I45" s="106"/>
    </row>
    <row r="46" spans="2:9" ht="15.75" thickBot="1">
      <c r="B46" s="251"/>
      <c r="C46" s="263"/>
      <c r="D46" s="124"/>
      <c r="E46" s="125"/>
      <c r="F46" s="125"/>
      <c r="G46" s="124"/>
      <c r="H46" s="110"/>
      <c r="I46" s="119"/>
    </row>
    <row r="47" spans="2:9" ht="27.75" customHeight="1">
      <c r="B47" s="249">
        <v>0.625</v>
      </c>
      <c r="C47" s="261" t="s">
        <v>121</v>
      </c>
      <c r="D47" s="259" t="s">
        <v>35</v>
      </c>
      <c r="E47" s="260"/>
      <c r="F47" s="259" t="s">
        <v>36</v>
      </c>
      <c r="G47" s="260"/>
      <c r="H47" s="120"/>
      <c r="I47" s="121"/>
    </row>
    <row r="48" spans="2:11" ht="15">
      <c r="B48" s="250"/>
      <c r="C48" s="262"/>
      <c r="D48" s="122" t="s">
        <v>130</v>
      </c>
      <c r="E48" s="122" t="s">
        <v>131</v>
      </c>
      <c r="F48" s="122" t="s">
        <v>132</v>
      </c>
      <c r="G48" s="122" t="s">
        <v>133</v>
      </c>
      <c r="H48" s="103"/>
      <c r="I48" s="103"/>
      <c r="K48" s="126"/>
    </row>
    <row r="49" spans="2:11" ht="15">
      <c r="B49" s="250"/>
      <c r="C49" s="262"/>
      <c r="D49" s="123"/>
      <c r="E49" s="123"/>
      <c r="F49" s="123"/>
      <c r="G49" s="123"/>
      <c r="H49" s="106"/>
      <c r="I49" s="106"/>
      <c r="K49" s="126"/>
    </row>
    <row r="50" spans="2:11" ht="15.75" thickBot="1">
      <c r="B50" s="251"/>
      <c r="C50" s="263"/>
      <c r="D50" s="124"/>
      <c r="E50" s="125"/>
      <c r="F50" s="125"/>
      <c r="G50" s="124"/>
      <c r="H50" s="110"/>
      <c r="I50" s="119"/>
      <c r="K50" s="126"/>
    </row>
    <row r="51" spans="2:11" ht="27.75" customHeight="1">
      <c r="B51" s="249">
        <v>0.6319444444444444</v>
      </c>
      <c r="C51" s="261" t="s">
        <v>82</v>
      </c>
      <c r="D51" s="274" t="s">
        <v>23</v>
      </c>
      <c r="E51" s="275"/>
      <c r="F51" s="274" t="s">
        <v>20</v>
      </c>
      <c r="G51" s="275"/>
      <c r="H51" s="127"/>
      <c r="I51" s="128"/>
      <c r="K51" s="126"/>
    </row>
    <row r="52" spans="2:11" ht="15.75">
      <c r="B52" s="250"/>
      <c r="C52" s="269"/>
      <c r="D52" s="129" t="s">
        <v>135</v>
      </c>
      <c r="E52" s="130" t="s">
        <v>136</v>
      </c>
      <c r="F52" s="130" t="s">
        <v>137</v>
      </c>
      <c r="G52" s="131" t="s">
        <v>138</v>
      </c>
      <c r="H52" s="132"/>
      <c r="I52" s="133"/>
      <c r="K52" s="126"/>
    </row>
    <row r="53" spans="2:11" ht="15">
      <c r="B53" s="250"/>
      <c r="C53" s="269"/>
      <c r="D53" s="134"/>
      <c r="E53" s="134"/>
      <c r="F53" s="105"/>
      <c r="G53" s="106"/>
      <c r="H53" s="135"/>
      <c r="I53" s="106"/>
      <c r="K53" s="126"/>
    </row>
    <row r="54" spans="2:11" ht="15.75" thickBot="1">
      <c r="B54" s="251"/>
      <c r="C54" s="270"/>
      <c r="D54" s="136"/>
      <c r="E54" s="137"/>
      <c r="F54" s="138"/>
      <c r="G54" s="139"/>
      <c r="H54" s="140"/>
      <c r="I54" s="136"/>
      <c r="K54" s="126"/>
    </row>
    <row r="55" spans="2:11" ht="27.75" customHeight="1">
      <c r="B55" s="249">
        <v>0.638888888888889</v>
      </c>
      <c r="C55" s="261" t="s">
        <v>83</v>
      </c>
      <c r="D55" s="276" t="s">
        <v>24</v>
      </c>
      <c r="E55" s="277"/>
      <c r="F55" s="276" t="s">
        <v>25</v>
      </c>
      <c r="G55" s="277"/>
      <c r="H55" s="141"/>
      <c r="I55" s="142"/>
      <c r="K55" s="126"/>
    </row>
    <row r="56" spans="2:9" ht="15.75">
      <c r="B56" s="250"/>
      <c r="C56" s="262"/>
      <c r="D56" s="129" t="s">
        <v>139</v>
      </c>
      <c r="E56" s="130" t="s">
        <v>140</v>
      </c>
      <c r="F56" s="130" t="s">
        <v>141</v>
      </c>
      <c r="G56" s="131" t="s">
        <v>142</v>
      </c>
      <c r="H56" s="143"/>
      <c r="I56" s="133"/>
    </row>
    <row r="57" spans="2:9" ht="15">
      <c r="B57" s="250"/>
      <c r="C57" s="262"/>
      <c r="D57" s="134"/>
      <c r="E57" s="144"/>
      <c r="F57" s="134"/>
      <c r="G57" s="144"/>
      <c r="H57" s="134"/>
      <c r="I57" s="106"/>
    </row>
    <row r="58" spans="2:9" ht="15.75" thickBot="1">
      <c r="B58" s="251"/>
      <c r="C58" s="263"/>
      <c r="D58" s="136"/>
      <c r="E58" s="119"/>
      <c r="F58" s="137"/>
      <c r="G58" s="119"/>
      <c r="H58" s="137"/>
      <c r="I58" s="136"/>
    </row>
    <row r="59" spans="2:9" ht="15" customHeight="1">
      <c r="B59" s="90">
        <v>0.6527777777777778</v>
      </c>
      <c r="C59" s="266" t="s">
        <v>86</v>
      </c>
      <c r="D59" s="266"/>
      <c r="E59" s="266"/>
      <c r="F59" s="267"/>
      <c r="G59" s="267"/>
      <c r="H59" s="91"/>
      <c r="I59" s="91"/>
    </row>
    <row r="60" ht="15" customHeight="1"/>
    <row r="62" ht="27.75" customHeight="1"/>
    <row r="64" ht="9" customHeight="1"/>
    <row r="65" ht="15.75" customHeight="1"/>
  </sheetData>
  <sheetProtection selectLockedCells="1"/>
  <mergeCells count="75">
    <mergeCell ref="C5:C7"/>
    <mergeCell ref="C8:C10"/>
    <mergeCell ref="C11:C13"/>
    <mergeCell ref="C14:C16"/>
    <mergeCell ref="C17:C19"/>
    <mergeCell ref="F17:F18"/>
    <mergeCell ref="F11:F12"/>
    <mergeCell ref="C20:C22"/>
    <mergeCell ref="D51:E51"/>
    <mergeCell ref="D55:E55"/>
    <mergeCell ref="C39:C42"/>
    <mergeCell ref="F47:G47"/>
    <mergeCell ref="D35:E35"/>
    <mergeCell ref="C27:C30"/>
    <mergeCell ref="C31:C34"/>
    <mergeCell ref="F55:G55"/>
    <mergeCell ref="F51:G51"/>
    <mergeCell ref="C59:E59"/>
    <mergeCell ref="F23:G23"/>
    <mergeCell ref="F25:G25"/>
    <mergeCell ref="C23:E23"/>
    <mergeCell ref="F59:G59"/>
    <mergeCell ref="F27:G27"/>
    <mergeCell ref="C51:C54"/>
    <mergeCell ref="C55:C58"/>
    <mergeCell ref="C47:C50"/>
    <mergeCell ref="D47:E47"/>
    <mergeCell ref="F39:G39"/>
    <mergeCell ref="B2:I2"/>
    <mergeCell ref="B8:B10"/>
    <mergeCell ref="B11:B13"/>
    <mergeCell ref="B14:B16"/>
    <mergeCell ref="B17:B19"/>
    <mergeCell ref="G5:G6"/>
    <mergeCell ref="E8:E9"/>
    <mergeCell ref="F8:F9"/>
    <mergeCell ref="F20:F21"/>
    <mergeCell ref="G11:G12"/>
    <mergeCell ref="E14:E15"/>
    <mergeCell ref="F14:F15"/>
    <mergeCell ref="G14:G15"/>
    <mergeCell ref="D27:E27"/>
    <mergeCell ref="G20:G21"/>
    <mergeCell ref="G17:G18"/>
    <mergeCell ref="E20:E21"/>
    <mergeCell ref="F4:G4"/>
    <mergeCell ref="B5:B7"/>
    <mergeCell ref="F43:G43"/>
    <mergeCell ref="C35:C38"/>
    <mergeCell ref="C43:C46"/>
    <mergeCell ref="B35:B38"/>
    <mergeCell ref="D43:E43"/>
    <mergeCell ref="B43:B46"/>
    <mergeCell ref="B31:B34"/>
    <mergeCell ref="G8:G9"/>
    <mergeCell ref="B27:B30"/>
    <mergeCell ref="F35:G35"/>
    <mergeCell ref="F31:G31"/>
    <mergeCell ref="D31:E31"/>
    <mergeCell ref="E5:E6"/>
    <mergeCell ref="F5:F6"/>
    <mergeCell ref="D20:D21"/>
    <mergeCell ref="B20:B22"/>
    <mergeCell ref="E17:E18"/>
    <mergeCell ref="E11:E12"/>
    <mergeCell ref="D39:E39"/>
    <mergeCell ref="B55:B58"/>
    <mergeCell ref="B51:B54"/>
    <mergeCell ref="B39:B42"/>
    <mergeCell ref="B47:B50"/>
    <mergeCell ref="D5:D6"/>
    <mergeCell ref="D8:D9"/>
    <mergeCell ref="D11:D12"/>
    <mergeCell ref="D14:D15"/>
    <mergeCell ref="D17:D18"/>
  </mergeCells>
  <printOptions/>
  <pageMargins left="0.2362204724409449" right="0.03937007874015748" top="0.7480314960629921" bottom="0.7480314960629921" header="0.31496062992125984" footer="0.31496062992125984"/>
  <pageSetup fitToHeight="2" fitToWidth="2" horizontalDpi="600" verticalDpi="600" orientation="landscape" paperSize="9" scale="70" r:id="rId1"/>
  <rowBreaks count="1" manualBreakCount="1">
    <brk id="23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.57421875" style="0" customWidth="1"/>
    <col min="2" max="2" width="5.57421875" style="0" customWidth="1"/>
    <col min="3" max="3" width="27.7109375" style="0" customWidth="1"/>
    <col min="4" max="4" width="24.00390625" style="0" customWidth="1"/>
    <col min="10" max="10" width="2.421875" style="0" customWidth="1"/>
    <col min="11" max="11" width="5.8515625" style="0" customWidth="1"/>
    <col min="12" max="12" width="25.28125" style="0" customWidth="1"/>
    <col min="13" max="13" width="23.00390625" style="0" customWidth="1"/>
  </cols>
  <sheetData>
    <row r="1" spans="1:19" ht="36">
      <c r="A1" s="80"/>
      <c r="B1" s="284" t="s">
        <v>147</v>
      </c>
      <c r="C1" s="284"/>
      <c r="D1" s="284"/>
      <c r="E1" s="284"/>
      <c r="F1" s="284"/>
      <c r="G1" s="284"/>
      <c r="H1" s="284"/>
      <c r="I1" s="284"/>
      <c r="J1" s="80"/>
      <c r="K1" s="280" t="s">
        <v>147</v>
      </c>
      <c r="L1" s="280"/>
      <c r="M1" s="280"/>
      <c r="N1" s="280"/>
      <c r="O1" s="280"/>
      <c r="P1" s="280"/>
      <c r="Q1" s="280"/>
      <c r="R1" s="280"/>
      <c r="S1" s="80"/>
    </row>
    <row r="2" spans="1:19" ht="28.5">
      <c r="A2" s="80"/>
      <c r="B2" s="285" t="s">
        <v>148</v>
      </c>
      <c r="C2" s="285"/>
      <c r="D2" s="285"/>
      <c r="E2" s="285"/>
      <c r="F2" s="285"/>
      <c r="G2" s="285"/>
      <c r="H2" s="285"/>
      <c r="I2" s="190"/>
      <c r="J2" s="80"/>
      <c r="K2" s="281" t="s">
        <v>149</v>
      </c>
      <c r="L2" s="281"/>
      <c r="M2" s="281"/>
      <c r="N2" s="281"/>
      <c r="O2" s="281"/>
      <c r="P2" s="281"/>
      <c r="Q2" s="281"/>
      <c r="R2" s="192"/>
      <c r="S2" s="80"/>
    </row>
    <row r="3" spans="1:19" ht="23.25">
      <c r="A3" s="80"/>
      <c r="B3" s="286" t="s">
        <v>160</v>
      </c>
      <c r="C3" s="286"/>
      <c r="D3" s="191"/>
      <c r="E3" s="283">
        <v>45380</v>
      </c>
      <c r="F3" s="283"/>
      <c r="G3" s="283"/>
      <c r="H3" s="283"/>
      <c r="I3" s="190"/>
      <c r="J3" s="80"/>
      <c r="K3" s="282" t="s">
        <v>160</v>
      </c>
      <c r="L3" s="282"/>
      <c r="M3" s="193"/>
      <c r="N3" s="283">
        <v>45380</v>
      </c>
      <c r="O3" s="283"/>
      <c r="P3" s="283"/>
      <c r="Q3" s="283"/>
      <c r="R3" s="146"/>
      <c r="S3" s="80"/>
    </row>
    <row r="4" spans="1:19" ht="15.75" thickBot="1">
      <c r="A4" s="80"/>
      <c r="B4" s="146"/>
      <c r="C4" s="147"/>
      <c r="D4" s="148"/>
      <c r="E4" s="146"/>
      <c r="F4" s="149"/>
      <c r="G4" s="149"/>
      <c r="H4" s="149"/>
      <c r="I4" s="146"/>
      <c r="J4" s="80"/>
      <c r="K4" s="146"/>
      <c r="L4" s="147"/>
      <c r="M4" s="148"/>
      <c r="N4" s="146"/>
      <c r="O4" s="146"/>
      <c r="P4" s="146"/>
      <c r="Q4" s="146"/>
      <c r="R4" s="146"/>
      <c r="S4" s="80"/>
    </row>
    <row r="5" spans="1:19" ht="15.75" thickBot="1">
      <c r="A5" s="150"/>
      <c r="B5" s="151" t="s">
        <v>115</v>
      </c>
      <c r="C5" s="152" t="s">
        <v>90</v>
      </c>
      <c r="D5" s="153" t="s">
        <v>91</v>
      </c>
      <c r="E5" s="154" t="s">
        <v>92</v>
      </c>
      <c r="F5" s="152" t="s">
        <v>93</v>
      </c>
      <c r="G5" s="154" t="s">
        <v>94</v>
      </c>
      <c r="H5" s="155" t="s">
        <v>95</v>
      </c>
      <c r="I5" s="156" t="s">
        <v>96</v>
      </c>
      <c r="J5" s="80"/>
      <c r="K5" s="151" t="s">
        <v>115</v>
      </c>
      <c r="L5" s="152" t="s">
        <v>90</v>
      </c>
      <c r="M5" s="153" t="s">
        <v>91</v>
      </c>
      <c r="N5" s="154" t="s">
        <v>92</v>
      </c>
      <c r="O5" s="152" t="s">
        <v>93</v>
      </c>
      <c r="P5" s="154" t="s">
        <v>94</v>
      </c>
      <c r="Q5" s="155" t="s">
        <v>95</v>
      </c>
      <c r="R5" s="156" t="s">
        <v>96</v>
      </c>
      <c r="S5" s="80"/>
    </row>
    <row r="6" spans="1:19" ht="21">
      <c r="A6" s="80"/>
      <c r="B6" s="157" t="s">
        <v>51</v>
      </c>
      <c r="C6" s="158" t="s">
        <v>153</v>
      </c>
      <c r="D6" s="159" t="s">
        <v>111</v>
      </c>
      <c r="E6" s="58">
        <v>259</v>
      </c>
      <c r="F6" s="160">
        <v>119</v>
      </c>
      <c r="G6" s="59">
        <v>7</v>
      </c>
      <c r="H6" s="65">
        <v>378</v>
      </c>
      <c r="I6" s="161">
        <v>12</v>
      </c>
      <c r="J6" s="80"/>
      <c r="K6" s="157" t="s">
        <v>51</v>
      </c>
      <c r="L6" s="158" t="s">
        <v>163</v>
      </c>
      <c r="M6" s="159" t="s">
        <v>168</v>
      </c>
      <c r="N6" s="62">
        <v>261</v>
      </c>
      <c r="O6" s="160">
        <v>121</v>
      </c>
      <c r="P6" s="59">
        <v>6</v>
      </c>
      <c r="Q6" s="67">
        <v>382</v>
      </c>
      <c r="R6" s="162">
        <v>14</v>
      </c>
      <c r="S6" s="80"/>
    </row>
    <row r="7" spans="1:19" ht="21">
      <c r="A7" s="80"/>
      <c r="B7" s="163" t="s">
        <v>52</v>
      </c>
      <c r="C7" s="158" t="s">
        <v>175</v>
      </c>
      <c r="D7" s="159" t="s">
        <v>168</v>
      </c>
      <c r="E7" s="60">
        <v>247</v>
      </c>
      <c r="F7" s="164">
        <v>129</v>
      </c>
      <c r="G7" s="61">
        <v>7</v>
      </c>
      <c r="H7" s="66">
        <v>376</v>
      </c>
      <c r="I7" s="165">
        <v>12</v>
      </c>
      <c r="J7" s="80"/>
      <c r="K7" s="163" t="s">
        <v>52</v>
      </c>
      <c r="L7" s="158" t="s">
        <v>73</v>
      </c>
      <c r="M7" s="159" t="s">
        <v>113</v>
      </c>
      <c r="N7" s="60">
        <v>250</v>
      </c>
      <c r="O7" s="164">
        <v>124</v>
      </c>
      <c r="P7" s="61">
        <v>3</v>
      </c>
      <c r="Q7" s="66">
        <v>374</v>
      </c>
      <c r="R7" s="166">
        <v>14</v>
      </c>
      <c r="S7" s="80"/>
    </row>
    <row r="8" spans="1:19" ht="21">
      <c r="A8" s="80"/>
      <c r="B8" s="167" t="s">
        <v>53</v>
      </c>
      <c r="C8" s="158" t="s">
        <v>112</v>
      </c>
      <c r="D8" s="159" t="s">
        <v>71</v>
      </c>
      <c r="E8" s="58">
        <v>258</v>
      </c>
      <c r="F8" s="160">
        <v>113</v>
      </c>
      <c r="G8" s="59">
        <v>5</v>
      </c>
      <c r="H8" s="67">
        <v>371</v>
      </c>
      <c r="I8" s="168">
        <v>12</v>
      </c>
      <c r="J8" s="80"/>
      <c r="K8" s="167" t="s">
        <v>53</v>
      </c>
      <c r="L8" s="158" t="s">
        <v>79</v>
      </c>
      <c r="M8" s="159" t="s">
        <v>167</v>
      </c>
      <c r="N8" s="242">
        <v>255</v>
      </c>
      <c r="O8" s="243">
        <v>118</v>
      </c>
      <c r="P8" s="244">
        <v>4</v>
      </c>
      <c r="Q8" s="67">
        <v>373</v>
      </c>
      <c r="R8" s="169">
        <v>14</v>
      </c>
      <c r="S8" s="80"/>
    </row>
    <row r="9" spans="1:19" ht="21">
      <c r="A9" s="80"/>
      <c r="B9" s="163" t="s">
        <v>55</v>
      </c>
      <c r="C9" s="158" t="s">
        <v>152</v>
      </c>
      <c r="D9" s="159" t="s">
        <v>172</v>
      </c>
      <c r="E9" s="242">
        <v>237</v>
      </c>
      <c r="F9" s="243">
        <v>121</v>
      </c>
      <c r="G9" s="244">
        <v>5</v>
      </c>
      <c r="H9" s="67">
        <v>358</v>
      </c>
      <c r="I9" s="170">
        <v>12</v>
      </c>
      <c r="J9" s="80"/>
      <c r="K9" s="163" t="s">
        <v>55</v>
      </c>
      <c r="L9" s="158" t="s">
        <v>76</v>
      </c>
      <c r="M9" s="159" t="s">
        <v>70</v>
      </c>
      <c r="N9" s="58">
        <v>244</v>
      </c>
      <c r="O9" s="160">
        <v>121</v>
      </c>
      <c r="P9" s="59">
        <v>4</v>
      </c>
      <c r="Q9" s="67">
        <v>365</v>
      </c>
      <c r="R9" s="171">
        <v>14</v>
      </c>
      <c r="S9" s="80"/>
    </row>
    <row r="10" spans="1:21" ht="21">
      <c r="A10" s="80"/>
      <c r="B10" s="167" t="s">
        <v>97</v>
      </c>
      <c r="C10" s="158" t="s">
        <v>77</v>
      </c>
      <c r="D10" s="159" t="s">
        <v>70</v>
      </c>
      <c r="E10" s="60">
        <v>220</v>
      </c>
      <c r="F10" s="164">
        <v>125</v>
      </c>
      <c r="G10" s="61">
        <v>4</v>
      </c>
      <c r="H10" s="67">
        <v>345</v>
      </c>
      <c r="I10" s="172">
        <v>12</v>
      </c>
      <c r="J10" s="80"/>
      <c r="K10" s="167" t="s">
        <v>97</v>
      </c>
      <c r="L10" s="158" t="s">
        <v>74</v>
      </c>
      <c r="M10" s="159" t="s">
        <v>169</v>
      </c>
      <c r="N10" s="60">
        <v>240</v>
      </c>
      <c r="O10" s="164">
        <v>121</v>
      </c>
      <c r="P10" s="61">
        <v>2</v>
      </c>
      <c r="Q10" s="67">
        <v>361</v>
      </c>
      <c r="R10" s="169">
        <v>14</v>
      </c>
      <c r="S10" s="80"/>
      <c r="U10" s="57"/>
    </row>
    <row r="11" spans="1:19" ht="21">
      <c r="A11" s="80"/>
      <c r="B11" s="163" t="s">
        <v>98</v>
      </c>
      <c r="C11" s="158" t="s">
        <v>157</v>
      </c>
      <c r="D11" s="159" t="s">
        <v>174</v>
      </c>
      <c r="E11" s="58">
        <v>230</v>
      </c>
      <c r="F11" s="160">
        <v>97</v>
      </c>
      <c r="G11" s="59">
        <v>11</v>
      </c>
      <c r="H11" s="67">
        <v>327</v>
      </c>
      <c r="I11" s="170">
        <v>12</v>
      </c>
      <c r="J11" s="80"/>
      <c r="K11" s="163" t="s">
        <v>98</v>
      </c>
      <c r="L11" s="158" t="s">
        <v>161</v>
      </c>
      <c r="M11" s="159" t="s">
        <v>113</v>
      </c>
      <c r="N11" s="58">
        <v>238</v>
      </c>
      <c r="O11" s="160">
        <v>114</v>
      </c>
      <c r="P11" s="59">
        <v>8</v>
      </c>
      <c r="Q11" s="67">
        <v>352</v>
      </c>
      <c r="R11" s="171">
        <v>14</v>
      </c>
      <c r="S11" s="80"/>
    </row>
    <row r="12" spans="1:19" ht="21">
      <c r="A12" s="80"/>
      <c r="B12" s="167" t="s">
        <v>99</v>
      </c>
      <c r="C12" s="158" t="s">
        <v>156</v>
      </c>
      <c r="D12" s="159" t="s">
        <v>169</v>
      </c>
      <c r="E12" s="60">
        <v>227</v>
      </c>
      <c r="F12" s="164">
        <v>95</v>
      </c>
      <c r="G12" s="61">
        <v>12</v>
      </c>
      <c r="H12" s="66">
        <v>322</v>
      </c>
      <c r="I12" s="172">
        <v>12</v>
      </c>
      <c r="J12" s="80"/>
      <c r="K12" s="167" t="s">
        <v>99</v>
      </c>
      <c r="L12" s="158" t="s">
        <v>75</v>
      </c>
      <c r="M12" s="159" t="s">
        <v>169</v>
      </c>
      <c r="N12" s="60">
        <v>231</v>
      </c>
      <c r="O12" s="164">
        <v>118</v>
      </c>
      <c r="P12" s="61">
        <v>5</v>
      </c>
      <c r="Q12" s="66">
        <v>349</v>
      </c>
      <c r="R12" s="169">
        <v>14</v>
      </c>
      <c r="S12" s="80"/>
    </row>
    <row r="13" spans="1:19" ht="21">
      <c r="A13" s="80"/>
      <c r="B13" s="163" t="s">
        <v>100</v>
      </c>
      <c r="C13" s="158" t="s">
        <v>158</v>
      </c>
      <c r="D13" s="159" t="s">
        <v>172</v>
      </c>
      <c r="E13" s="58">
        <v>212</v>
      </c>
      <c r="F13" s="160">
        <v>97</v>
      </c>
      <c r="G13" s="59">
        <v>14</v>
      </c>
      <c r="H13" s="67">
        <v>309</v>
      </c>
      <c r="I13" s="170">
        <v>12</v>
      </c>
      <c r="J13" s="80"/>
      <c r="K13" s="163" t="s">
        <v>100</v>
      </c>
      <c r="L13" s="158" t="s">
        <v>164</v>
      </c>
      <c r="M13" s="159" t="s">
        <v>169</v>
      </c>
      <c r="N13" s="58">
        <v>250</v>
      </c>
      <c r="O13" s="160">
        <v>94</v>
      </c>
      <c r="P13" s="59">
        <v>11</v>
      </c>
      <c r="Q13" s="67">
        <v>344</v>
      </c>
      <c r="R13" s="171">
        <v>14</v>
      </c>
      <c r="S13" s="80"/>
    </row>
    <row r="14" spans="1:19" ht="21">
      <c r="A14" s="80"/>
      <c r="B14" s="167" t="s">
        <v>101</v>
      </c>
      <c r="C14" s="158" t="s">
        <v>154</v>
      </c>
      <c r="D14" s="159" t="s">
        <v>169</v>
      </c>
      <c r="E14" s="58">
        <v>228</v>
      </c>
      <c r="F14" s="160">
        <v>77</v>
      </c>
      <c r="G14" s="59">
        <v>13</v>
      </c>
      <c r="H14" s="67">
        <v>305</v>
      </c>
      <c r="I14" s="172">
        <v>12</v>
      </c>
      <c r="J14" s="80"/>
      <c r="K14" s="167" t="s">
        <v>101</v>
      </c>
      <c r="L14" s="158" t="s">
        <v>165</v>
      </c>
      <c r="M14" s="159" t="s">
        <v>167</v>
      </c>
      <c r="N14" s="58">
        <v>253</v>
      </c>
      <c r="O14" s="160">
        <v>88</v>
      </c>
      <c r="P14" s="59">
        <v>9</v>
      </c>
      <c r="Q14" s="67">
        <v>341</v>
      </c>
      <c r="R14" s="169">
        <v>14</v>
      </c>
      <c r="S14" s="80"/>
    </row>
    <row r="15" spans="1:19" ht="21">
      <c r="A15" s="80"/>
      <c r="B15" s="173" t="s">
        <v>102</v>
      </c>
      <c r="C15" s="158" t="s">
        <v>155</v>
      </c>
      <c r="D15" s="159" t="s">
        <v>168</v>
      </c>
      <c r="E15" s="60">
        <v>228</v>
      </c>
      <c r="F15" s="164">
        <v>77</v>
      </c>
      <c r="G15" s="61">
        <v>14</v>
      </c>
      <c r="H15" s="67">
        <v>305</v>
      </c>
      <c r="I15" s="170">
        <v>12</v>
      </c>
      <c r="J15" s="80"/>
      <c r="K15" s="173" t="s">
        <v>102</v>
      </c>
      <c r="L15" s="158" t="s">
        <v>162</v>
      </c>
      <c r="M15" s="159" t="s">
        <v>166</v>
      </c>
      <c r="N15" s="60">
        <v>233</v>
      </c>
      <c r="O15" s="164">
        <v>104</v>
      </c>
      <c r="P15" s="61">
        <v>6</v>
      </c>
      <c r="Q15" s="67">
        <v>337</v>
      </c>
      <c r="R15" s="171">
        <v>14</v>
      </c>
      <c r="S15" s="80"/>
    </row>
    <row r="16" spans="1:19" ht="21">
      <c r="A16" s="80"/>
      <c r="B16" s="173" t="s">
        <v>103</v>
      </c>
      <c r="C16" s="158" t="s">
        <v>78</v>
      </c>
      <c r="D16" s="159" t="s">
        <v>173</v>
      </c>
      <c r="E16" s="58">
        <v>218</v>
      </c>
      <c r="F16" s="160">
        <v>68</v>
      </c>
      <c r="G16" s="59">
        <v>15</v>
      </c>
      <c r="H16" s="67">
        <v>286</v>
      </c>
      <c r="I16" s="172">
        <v>12</v>
      </c>
      <c r="J16" s="80"/>
      <c r="K16" s="173" t="s">
        <v>103</v>
      </c>
      <c r="L16" s="158" t="s">
        <v>72</v>
      </c>
      <c r="M16" s="159" t="s">
        <v>113</v>
      </c>
      <c r="N16" s="58">
        <v>224</v>
      </c>
      <c r="O16" s="160">
        <v>106</v>
      </c>
      <c r="P16" s="59">
        <v>7</v>
      </c>
      <c r="Q16" s="67">
        <v>330</v>
      </c>
      <c r="R16" s="166">
        <v>14</v>
      </c>
      <c r="S16" s="80"/>
    </row>
    <row r="17" spans="1:19" ht="21.75" thickBot="1">
      <c r="A17" s="80"/>
      <c r="B17" s="174" t="s">
        <v>104</v>
      </c>
      <c r="C17" s="175" t="s">
        <v>159</v>
      </c>
      <c r="D17" s="176" t="s">
        <v>113</v>
      </c>
      <c r="E17" s="63">
        <v>189</v>
      </c>
      <c r="F17" s="178">
        <v>92</v>
      </c>
      <c r="G17" s="64">
        <v>15</v>
      </c>
      <c r="H17" s="68">
        <v>281</v>
      </c>
      <c r="I17" s="177">
        <v>12</v>
      </c>
      <c r="J17" s="80"/>
      <c r="K17" s="174" t="s">
        <v>104</v>
      </c>
      <c r="L17" s="175" t="s">
        <v>110</v>
      </c>
      <c r="M17" s="176" t="s">
        <v>167</v>
      </c>
      <c r="N17" s="63">
        <v>231</v>
      </c>
      <c r="O17" s="178">
        <v>87</v>
      </c>
      <c r="P17" s="64">
        <v>12</v>
      </c>
      <c r="Q17" s="68">
        <v>318</v>
      </c>
      <c r="R17" s="179">
        <v>14</v>
      </c>
      <c r="S17" s="80"/>
    </row>
    <row r="18" spans="1:19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1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ht="1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ht="1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ht="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1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1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7:16" ht="15">
      <c r="G27" s="180"/>
      <c r="P27" s="180"/>
    </row>
  </sheetData>
  <sheetProtection selectLockedCells="1"/>
  <mergeCells count="8">
    <mergeCell ref="K1:R1"/>
    <mergeCell ref="K2:Q2"/>
    <mergeCell ref="K3:L3"/>
    <mergeCell ref="N3:Q3"/>
    <mergeCell ref="B1:I1"/>
    <mergeCell ref="B2:H2"/>
    <mergeCell ref="B3:C3"/>
    <mergeCell ref="E3:H3"/>
  </mergeCells>
  <printOptions horizontalCentered="1"/>
  <pageMargins left="0.31496062992125984" right="0.31496062992125984" top="0.15748031496062992" bottom="0.15748031496062992" header="0.31496062992125984" footer="0.31496062992125984"/>
  <pageSetup fitToHeight="2" fitToWidth="2" horizontalDpi="600" verticalDpi="600" orientation="portrait" paperSize="9" scale="88" r:id="rId2"/>
  <colBreaks count="1" manualBreakCount="1">
    <brk id="9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L6" sqref="L6:Q17"/>
    </sheetView>
  </sheetViews>
  <sheetFormatPr defaultColWidth="9.140625" defaultRowHeight="15"/>
  <cols>
    <col min="1" max="1" width="3.57421875" style="0" customWidth="1"/>
    <col min="2" max="2" width="5.57421875" style="0" customWidth="1"/>
    <col min="3" max="3" width="27.7109375" style="0" customWidth="1"/>
    <col min="4" max="4" width="24.00390625" style="0" customWidth="1"/>
    <col min="10" max="10" width="2.421875" style="0" customWidth="1"/>
    <col min="11" max="11" width="5.8515625" style="0" customWidth="1"/>
    <col min="12" max="12" width="25.28125" style="0" customWidth="1"/>
    <col min="13" max="13" width="23.00390625" style="0" customWidth="1"/>
  </cols>
  <sheetData>
    <row r="1" spans="1:19" ht="36">
      <c r="A1" s="80"/>
      <c r="B1" s="284" t="s">
        <v>147</v>
      </c>
      <c r="C1" s="284"/>
      <c r="D1" s="284"/>
      <c r="E1" s="284"/>
      <c r="F1" s="284"/>
      <c r="G1" s="284"/>
      <c r="H1" s="284"/>
      <c r="I1" s="284"/>
      <c r="J1" s="80"/>
      <c r="K1" s="280" t="s">
        <v>147</v>
      </c>
      <c r="L1" s="280"/>
      <c r="M1" s="280"/>
      <c r="N1" s="280"/>
      <c r="O1" s="280"/>
      <c r="P1" s="280"/>
      <c r="Q1" s="280"/>
      <c r="R1" s="280"/>
      <c r="S1" s="80"/>
    </row>
    <row r="2" spans="1:19" ht="28.5">
      <c r="A2" s="80"/>
      <c r="B2" s="285" t="s">
        <v>176</v>
      </c>
      <c r="C2" s="285"/>
      <c r="D2" s="285"/>
      <c r="E2" s="285"/>
      <c r="F2" s="285"/>
      <c r="G2" s="285"/>
      <c r="H2" s="285"/>
      <c r="I2" s="190"/>
      <c r="J2" s="80"/>
      <c r="K2" s="281" t="s">
        <v>177</v>
      </c>
      <c r="L2" s="281"/>
      <c r="M2" s="281"/>
      <c r="N2" s="281"/>
      <c r="O2" s="281"/>
      <c r="P2" s="281"/>
      <c r="Q2" s="281"/>
      <c r="R2" s="192"/>
      <c r="S2" s="80"/>
    </row>
    <row r="3" spans="1:19" ht="23.25">
      <c r="A3" s="80"/>
      <c r="B3" s="286" t="s">
        <v>160</v>
      </c>
      <c r="C3" s="286"/>
      <c r="D3" s="191"/>
      <c r="E3" s="283">
        <v>45380</v>
      </c>
      <c r="F3" s="283"/>
      <c r="G3" s="283"/>
      <c r="H3" s="283"/>
      <c r="I3" s="190"/>
      <c r="J3" s="80"/>
      <c r="K3" s="282" t="s">
        <v>160</v>
      </c>
      <c r="L3" s="282"/>
      <c r="M3" s="193"/>
      <c r="N3" s="283">
        <v>45380</v>
      </c>
      <c r="O3" s="283"/>
      <c r="P3" s="283"/>
      <c r="Q3" s="283"/>
      <c r="R3" s="146"/>
      <c r="S3" s="80"/>
    </row>
    <row r="4" spans="1:19" ht="15.75" thickBot="1">
      <c r="A4" s="80"/>
      <c r="B4" s="146"/>
      <c r="C4" s="147"/>
      <c r="D4" s="148"/>
      <c r="E4" s="146"/>
      <c r="F4" s="149"/>
      <c r="G4" s="149"/>
      <c r="H4" s="149"/>
      <c r="I4" s="146"/>
      <c r="J4" s="80"/>
      <c r="K4" s="146"/>
      <c r="L4" s="147"/>
      <c r="M4" s="148"/>
      <c r="N4" s="146"/>
      <c r="O4" s="146"/>
      <c r="P4" s="146"/>
      <c r="Q4" s="146"/>
      <c r="R4" s="146"/>
      <c r="S4" s="80"/>
    </row>
    <row r="5" spans="1:19" ht="15.75" thickBot="1">
      <c r="A5" s="150"/>
      <c r="B5" s="151" t="s">
        <v>115</v>
      </c>
      <c r="C5" s="152" t="s">
        <v>90</v>
      </c>
      <c r="D5" s="153" t="s">
        <v>91</v>
      </c>
      <c r="E5" s="154" t="s">
        <v>92</v>
      </c>
      <c r="F5" s="152" t="s">
        <v>93</v>
      </c>
      <c r="G5" s="154" t="s">
        <v>94</v>
      </c>
      <c r="H5" s="155" t="s">
        <v>95</v>
      </c>
      <c r="I5" s="156" t="s">
        <v>178</v>
      </c>
      <c r="J5" s="80"/>
      <c r="K5" s="151" t="s">
        <v>115</v>
      </c>
      <c r="L5" s="152" t="s">
        <v>90</v>
      </c>
      <c r="M5" s="153" t="s">
        <v>91</v>
      </c>
      <c r="N5" s="154" t="s">
        <v>92</v>
      </c>
      <c r="O5" s="152" t="s">
        <v>93</v>
      </c>
      <c r="P5" s="154" t="s">
        <v>94</v>
      </c>
      <c r="Q5" s="155" t="s">
        <v>95</v>
      </c>
      <c r="R5" s="156" t="s">
        <v>178</v>
      </c>
      <c r="S5" s="80"/>
    </row>
    <row r="6" spans="1:19" ht="21">
      <c r="A6" s="80"/>
      <c r="B6" s="157" t="s">
        <v>51</v>
      </c>
      <c r="C6" s="158" t="s">
        <v>153</v>
      </c>
      <c r="D6" s="159" t="s">
        <v>111</v>
      </c>
      <c r="E6" s="58">
        <v>259</v>
      </c>
      <c r="F6" s="160">
        <v>119</v>
      </c>
      <c r="G6" s="59">
        <v>7</v>
      </c>
      <c r="H6" s="65">
        <v>378</v>
      </c>
      <c r="I6" s="161">
        <v>12</v>
      </c>
      <c r="J6" s="80"/>
      <c r="K6" s="157" t="s">
        <v>51</v>
      </c>
      <c r="L6" s="158" t="s">
        <v>163</v>
      </c>
      <c r="M6" s="159" t="s">
        <v>168</v>
      </c>
      <c r="N6" s="62">
        <v>261</v>
      </c>
      <c r="O6" s="160">
        <v>121</v>
      </c>
      <c r="P6" s="59">
        <v>6</v>
      </c>
      <c r="Q6" s="67">
        <v>382</v>
      </c>
      <c r="R6" s="162">
        <v>14</v>
      </c>
      <c r="S6" s="80"/>
    </row>
    <row r="7" spans="1:19" ht="21">
      <c r="A7" s="80"/>
      <c r="B7" s="163" t="s">
        <v>52</v>
      </c>
      <c r="C7" s="158" t="s">
        <v>175</v>
      </c>
      <c r="D7" s="159" t="s">
        <v>168</v>
      </c>
      <c r="E7" s="60">
        <v>247</v>
      </c>
      <c r="F7" s="164">
        <v>129</v>
      </c>
      <c r="G7" s="61">
        <v>7</v>
      </c>
      <c r="H7" s="66">
        <v>376</v>
      </c>
      <c r="I7" s="165">
        <v>12</v>
      </c>
      <c r="J7" s="80"/>
      <c r="K7" s="163" t="s">
        <v>52</v>
      </c>
      <c r="L7" s="158" t="s">
        <v>73</v>
      </c>
      <c r="M7" s="159" t="s">
        <v>113</v>
      </c>
      <c r="N7" s="60">
        <v>250</v>
      </c>
      <c r="O7" s="164">
        <v>124</v>
      </c>
      <c r="P7" s="61">
        <v>3</v>
      </c>
      <c r="Q7" s="66">
        <v>374</v>
      </c>
      <c r="R7" s="166">
        <v>14</v>
      </c>
      <c r="S7" s="80"/>
    </row>
    <row r="8" spans="1:19" ht="21">
      <c r="A8" s="80"/>
      <c r="B8" s="167" t="s">
        <v>53</v>
      </c>
      <c r="C8" s="158" t="s">
        <v>112</v>
      </c>
      <c r="D8" s="159" t="s">
        <v>71</v>
      </c>
      <c r="E8" s="58">
        <v>258</v>
      </c>
      <c r="F8" s="160">
        <v>113</v>
      </c>
      <c r="G8" s="59">
        <v>5</v>
      </c>
      <c r="H8" s="67">
        <v>371</v>
      </c>
      <c r="I8" s="168">
        <v>12</v>
      </c>
      <c r="J8" s="80"/>
      <c r="K8" s="167" t="s">
        <v>53</v>
      </c>
      <c r="L8" s="158" t="s">
        <v>79</v>
      </c>
      <c r="M8" s="159" t="s">
        <v>167</v>
      </c>
      <c r="N8" s="242">
        <v>255</v>
      </c>
      <c r="O8" s="243">
        <v>118</v>
      </c>
      <c r="P8" s="244">
        <v>4</v>
      </c>
      <c r="Q8" s="67">
        <v>373</v>
      </c>
      <c r="R8" s="169">
        <v>14</v>
      </c>
      <c r="S8" s="80"/>
    </row>
    <row r="9" spans="1:19" ht="21">
      <c r="A9" s="80"/>
      <c r="B9" s="163" t="s">
        <v>55</v>
      </c>
      <c r="C9" s="158" t="s">
        <v>152</v>
      </c>
      <c r="D9" s="159" t="s">
        <v>172</v>
      </c>
      <c r="E9" s="242">
        <v>237</v>
      </c>
      <c r="F9" s="243">
        <v>121</v>
      </c>
      <c r="G9" s="244">
        <v>5</v>
      </c>
      <c r="H9" s="67">
        <v>358</v>
      </c>
      <c r="I9" s="170">
        <v>12</v>
      </c>
      <c r="J9" s="80"/>
      <c r="K9" s="163" t="s">
        <v>55</v>
      </c>
      <c r="L9" s="158" t="s">
        <v>76</v>
      </c>
      <c r="M9" s="159" t="s">
        <v>70</v>
      </c>
      <c r="N9" s="58">
        <v>244</v>
      </c>
      <c r="O9" s="160">
        <v>121</v>
      </c>
      <c r="P9" s="59">
        <v>4</v>
      </c>
      <c r="Q9" s="67">
        <v>365</v>
      </c>
      <c r="R9" s="171">
        <v>14</v>
      </c>
      <c r="S9" s="80"/>
    </row>
    <row r="10" spans="1:21" ht="21">
      <c r="A10" s="80"/>
      <c r="B10" s="167" t="s">
        <v>97</v>
      </c>
      <c r="C10" s="158" t="s">
        <v>77</v>
      </c>
      <c r="D10" s="159" t="s">
        <v>70</v>
      </c>
      <c r="E10" s="60">
        <v>220</v>
      </c>
      <c r="F10" s="164">
        <v>125</v>
      </c>
      <c r="G10" s="61">
        <v>4</v>
      </c>
      <c r="H10" s="67">
        <v>345</v>
      </c>
      <c r="I10" s="172">
        <v>12</v>
      </c>
      <c r="J10" s="80"/>
      <c r="K10" s="167" t="s">
        <v>97</v>
      </c>
      <c r="L10" s="158" t="s">
        <v>74</v>
      </c>
      <c r="M10" s="159" t="s">
        <v>169</v>
      </c>
      <c r="N10" s="60">
        <v>240</v>
      </c>
      <c r="O10" s="164">
        <v>121</v>
      </c>
      <c r="P10" s="61">
        <v>2</v>
      </c>
      <c r="Q10" s="67">
        <v>361</v>
      </c>
      <c r="R10" s="169">
        <v>14</v>
      </c>
      <c r="S10" s="80"/>
      <c r="U10" s="57"/>
    </row>
    <row r="11" spans="1:19" ht="21">
      <c r="A11" s="80"/>
      <c r="B11" s="163" t="s">
        <v>98</v>
      </c>
      <c r="C11" s="158" t="s">
        <v>157</v>
      </c>
      <c r="D11" s="159" t="s">
        <v>174</v>
      </c>
      <c r="E11" s="58">
        <v>230</v>
      </c>
      <c r="F11" s="160">
        <v>97</v>
      </c>
      <c r="G11" s="59">
        <v>11</v>
      </c>
      <c r="H11" s="67">
        <v>327</v>
      </c>
      <c r="I11" s="170">
        <v>12</v>
      </c>
      <c r="J11" s="80"/>
      <c r="K11" s="163" t="s">
        <v>98</v>
      </c>
      <c r="L11" s="158" t="s">
        <v>161</v>
      </c>
      <c r="M11" s="159" t="s">
        <v>113</v>
      </c>
      <c r="N11" s="58">
        <v>238</v>
      </c>
      <c r="O11" s="160">
        <v>114</v>
      </c>
      <c r="P11" s="59">
        <v>8</v>
      </c>
      <c r="Q11" s="67">
        <v>352</v>
      </c>
      <c r="R11" s="171">
        <v>14</v>
      </c>
      <c r="S11" s="80"/>
    </row>
    <row r="12" spans="1:19" ht="21">
      <c r="A12" s="80"/>
      <c r="B12" s="167" t="s">
        <v>99</v>
      </c>
      <c r="C12" s="158" t="s">
        <v>156</v>
      </c>
      <c r="D12" s="159" t="s">
        <v>169</v>
      </c>
      <c r="E12" s="60">
        <v>227</v>
      </c>
      <c r="F12" s="164">
        <v>95</v>
      </c>
      <c r="G12" s="61">
        <v>12</v>
      </c>
      <c r="H12" s="66">
        <v>322</v>
      </c>
      <c r="I12" s="172">
        <v>12</v>
      </c>
      <c r="J12" s="80"/>
      <c r="K12" s="167" t="s">
        <v>99</v>
      </c>
      <c r="L12" s="158" t="s">
        <v>75</v>
      </c>
      <c r="M12" s="159" t="s">
        <v>169</v>
      </c>
      <c r="N12" s="60">
        <v>231</v>
      </c>
      <c r="O12" s="164">
        <v>118</v>
      </c>
      <c r="P12" s="61">
        <v>5</v>
      </c>
      <c r="Q12" s="66">
        <v>349</v>
      </c>
      <c r="R12" s="169">
        <v>14</v>
      </c>
      <c r="S12" s="80"/>
    </row>
    <row r="13" spans="1:19" ht="21">
      <c r="A13" s="80"/>
      <c r="B13" s="163" t="s">
        <v>100</v>
      </c>
      <c r="C13" s="158" t="s">
        <v>158</v>
      </c>
      <c r="D13" s="159" t="s">
        <v>172</v>
      </c>
      <c r="E13" s="58">
        <v>212</v>
      </c>
      <c r="F13" s="160">
        <v>97</v>
      </c>
      <c r="G13" s="59">
        <v>14</v>
      </c>
      <c r="H13" s="67">
        <v>309</v>
      </c>
      <c r="I13" s="170">
        <v>12</v>
      </c>
      <c r="J13" s="80"/>
      <c r="K13" s="163" t="s">
        <v>100</v>
      </c>
      <c r="L13" s="158" t="s">
        <v>164</v>
      </c>
      <c r="M13" s="159" t="s">
        <v>169</v>
      </c>
      <c r="N13" s="58">
        <v>250</v>
      </c>
      <c r="O13" s="160">
        <v>94</v>
      </c>
      <c r="P13" s="59">
        <v>11</v>
      </c>
      <c r="Q13" s="67">
        <v>344</v>
      </c>
      <c r="R13" s="171">
        <v>14</v>
      </c>
      <c r="S13" s="80"/>
    </row>
    <row r="14" spans="1:19" ht="21">
      <c r="A14" s="80"/>
      <c r="B14" s="167" t="s">
        <v>101</v>
      </c>
      <c r="C14" s="158" t="s">
        <v>154</v>
      </c>
      <c r="D14" s="159" t="s">
        <v>169</v>
      </c>
      <c r="E14" s="58">
        <v>228</v>
      </c>
      <c r="F14" s="160">
        <v>77</v>
      </c>
      <c r="G14" s="59">
        <v>13</v>
      </c>
      <c r="H14" s="67">
        <v>305</v>
      </c>
      <c r="I14" s="172">
        <v>12</v>
      </c>
      <c r="J14" s="80"/>
      <c r="K14" s="167" t="s">
        <v>101</v>
      </c>
      <c r="L14" s="158" t="s">
        <v>165</v>
      </c>
      <c r="M14" s="159" t="s">
        <v>167</v>
      </c>
      <c r="N14" s="58">
        <v>253</v>
      </c>
      <c r="O14" s="160">
        <v>88</v>
      </c>
      <c r="P14" s="59">
        <v>9</v>
      </c>
      <c r="Q14" s="67">
        <v>341</v>
      </c>
      <c r="R14" s="169">
        <v>14</v>
      </c>
      <c r="S14" s="80"/>
    </row>
    <row r="15" spans="1:19" ht="21">
      <c r="A15" s="80"/>
      <c r="B15" s="173" t="s">
        <v>102</v>
      </c>
      <c r="C15" s="158" t="s">
        <v>155</v>
      </c>
      <c r="D15" s="159" t="s">
        <v>168</v>
      </c>
      <c r="E15" s="60">
        <v>228</v>
      </c>
      <c r="F15" s="164">
        <v>77</v>
      </c>
      <c r="G15" s="61">
        <v>14</v>
      </c>
      <c r="H15" s="67">
        <v>305</v>
      </c>
      <c r="I15" s="170">
        <v>12</v>
      </c>
      <c r="J15" s="80"/>
      <c r="K15" s="173" t="s">
        <v>102</v>
      </c>
      <c r="L15" s="158" t="s">
        <v>162</v>
      </c>
      <c r="M15" s="159" t="s">
        <v>166</v>
      </c>
      <c r="N15" s="60">
        <v>233</v>
      </c>
      <c r="O15" s="164">
        <v>104</v>
      </c>
      <c r="P15" s="61">
        <v>6</v>
      </c>
      <c r="Q15" s="67">
        <v>337</v>
      </c>
      <c r="R15" s="171">
        <v>14</v>
      </c>
      <c r="S15" s="80"/>
    </row>
    <row r="16" spans="1:19" ht="21">
      <c r="A16" s="80"/>
      <c r="B16" s="173" t="s">
        <v>103</v>
      </c>
      <c r="C16" s="158" t="s">
        <v>78</v>
      </c>
      <c r="D16" s="159" t="s">
        <v>173</v>
      </c>
      <c r="E16" s="58">
        <v>218</v>
      </c>
      <c r="F16" s="160">
        <v>68</v>
      </c>
      <c r="G16" s="59">
        <v>15</v>
      </c>
      <c r="H16" s="67">
        <v>286</v>
      </c>
      <c r="I16" s="172">
        <v>12</v>
      </c>
      <c r="J16" s="80"/>
      <c r="K16" s="173" t="s">
        <v>103</v>
      </c>
      <c r="L16" s="158" t="s">
        <v>72</v>
      </c>
      <c r="M16" s="159" t="s">
        <v>113</v>
      </c>
      <c r="N16" s="58">
        <v>224</v>
      </c>
      <c r="O16" s="160">
        <v>106</v>
      </c>
      <c r="P16" s="59">
        <v>7</v>
      </c>
      <c r="Q16" s="67">
        <v>330</v>
      </c>
      <c r="R16" s="166">
        <v>14</v>
      </c>
      <c r="S16" s="80"/>
    </row>
    <row r="17" spans="1:19" ht="21.75" thickBot="1">
      <c r="A17" s="80"/>
      <c r="B17" s="174" t="s">
        <v>104</v>
      </c>
      <c r="C17" s="175" t="s">
        <v>159</v>
      </c>
      <c r="D17" s="176" t="s">
        <v>113</v>
      </c>
      <c r="E17" s="63">
        <v>189</v>
      </c>
      <c r="F17" s="178">
        <v>92</v>
      </c>
      <c r="G17" s="64">
        <v>15</v>
      </c>
      <c r="H17" s="68">
        <v>281</v>
      </c>
      <c r="I17" s="177">
        <v>12</v>
      </c>
      <c r="J17" s="80"/>
      <c r="K17" s="174" t="s">
        <v>104</v>
      </c>
      <c r="L17" s="175" t="s">
        <v>110</v>
      </c>
      <c r="M17" s="176" t="s">
        <v>167</v>
      </c>
      <c r="N17" s="63">
        <v>231</v>
      </c>
      <c r="O17" s="178">
        <v>87</v>
      </c>
      <c r="P17" s="64">
        <v>12</v>
      </c>
      <c r="Q17" s="68">
        <v>318</v>
      </c>
      <c r="R17" s="179">
        <v>14</v>
      </c>
      <c r="S17" s="80"/>
    </row>
    <row r="18" spans="1:19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1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ht="1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ht="1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ht="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1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1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7:16" ht="15">
      <c r="G27" s="180"/>
      <c r="P27" s="180"/>
    </row>
  </sheetData>
  <sheetProtection/>
  <mergeCells count="8">
    <mergeCell ref="B1:I1"/>
    <mergeCell ref="K1:R1"/>
    <mergeCell ref="B2:H2"/>
    <mergeCell ref="K2:Q2"/>
    <mergeCell ref="B3:C3"/>
    <mergeCell ref="E3:H3"/>
    <mergeCell ref="K3:L3"/>
    <mergeCell ref="N3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showGridLines="0" zoomScale="50" zoomScaleNormal="50" zoomScalePageLayoutView="0" workbookViewId="0" topLeftCell="A13">
      <selection activeCell="X44" sqref="X44"/>
    </sheetView>
  </sheetViews>
  <sheetFormatPr defaultColWidth="9.00390625" defaultRowHeight="15"/>
  <cols>
    <col min="1" max="1" width="2.00390625" style="1" customWidth="1"/>
    <col min="2" max="2" width="7.00390625" style="1" customWidth="1"/>
    <col min="3" max="3" width="25.28125" style="1" customWidth="1"/>
    <col min="4" max="8" width="6.00390625" style="1" customWidth="1"/>
    <col min="9" max="9" width="24.421875" style="1" customWidth="1"/>
    <col min="10" max="15" width="6.140625" style="1" customWidth="1"/>
    <col min="16" max="16" width="25.28125" style="1" customWidth="1"/>
    <col min="17" max="22" width="6.140625" style="1" customWidth="1"/>
    <col min="23" max="23" width="9.00390625" style="1" customWidth="1"/>
    <col min="24" max="24" width="32.00390625" style="1" customWidth="1"/>
    <col min="25" max="16384" width="9.00390625" style="1" customWidth="1"/>
  </cols>
  <sheetData>
    <row r="1" spans="1:21" ht="15">
      <c r="A1" s="306" t="s">
        <v>145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1" ht="1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0" ht="15.75" thickBot="1">
      <c r="A3" s="69"/>
      <c r="B3" s="69"/>
      <c r="C3" s="69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I3" s="1" t="s">
        <v>42</v>
      </c>
      <c r="J3" s="2" t="s">
        <v>38</v>
      </c>
      <c r="K3" s="2" t="s">
        <v>39</v>
      </c>
      <c r="L3" s="2" t="s">
        <v>40</v>
      </c>
      <c r="M3" s="2" t="s">
        <v>41</v>
      </c>
      <c r="P3" s="1" t="s">
        <v>43</v>
      </c>
      <c r="Q3" s="2" t="s">
        <v>38</v>
      </c>
      <c r="R3" s="2" t="s">
        <v>39</v>
      </c>
      <c r="S3" s="2" t="s">
        <v>40</v>
      </c>
      <c r="T3" s="2" t="s">
        <v>41</v>
      </c>
    </row>
    <row r="4" spans="1:16" ht="27" thickBot="1">
      <c r="A4" s="69"/>
      <c r="B4" s="70">
        <v>1</v>
      </c>
      <c r="C4" s="78" t="str">
        <f>kvalifikácia!C6</f>
        <v>Zeleňák Filip</v>
      </c>
      <c r="D4" s="3">
        <v>47</v>
      </c>
      <c r="E4" s="4">
        <v>44</v>
      </c>
      <c r="F4" s="5"/>
      <c r="G4" s="6">
        <v>2</v>
      </c>
      <c r="P4" s="7" t="s">
        <v>44</v>
      </c>
    </row>
    <row r="5" spans="1:14" ht="15" customHeight="1" thickBot="1">
      <c r="A5" s="69"/>
      <c r="B5" s="71" t="s">
        <v>45</v>
      </c>
      <c r="C5" s="72" t="s">
        <v>46</v>
      </c>
      <c r="D5" s="8"/>
      <c r="E5" s="9"/>
      <c r="F5" s="8"/>
      <c r="G5" s="10"/>
      <c r="H5" s="11"/>
      <c r="I5" s="308" t="str">
        <f>C4</f>
        <v>Zeleňák Filip</v>
      </c>
      <c r="J5" s="309">
        <v>47</v>
      </c>
      <c r="K5" s="309">
        <v>45</v>
      </c>
      <c r="L5" s="308">
        <v>19</v>
      </c>
      <c r="M5" s="310">
        <v>1</v>
      </c>
      <c r="N5" s="11"/>
    </row>
    <row r="6" spans="1:14" ht="15" customHeight="1" thickBot="1">
      <c r="A6" s="69"/>
      <c r="B6" s="73"/>
      <c r="C6" s="74"/>
      <c r="D6" s="12"/>
      <c r="E6" s="9"/>
      <c r="F6" s="12"/>
      <c r="G6" s="13"/>
      <c r="I6" s="308"/>
      <c r="J6" s="309"/>
      <c r="K6" s="309"/>
      <c r="L6" s="308"/>
      <c r="M6" s="310"/>
      <c r="N6" s="14"/>
    </row>
    <row r="7" spans="1:18" ht="27" thickBot="1">
      <c r="A7" s="69"/>
      <c r="B7" s="75">
        <v>8</v>
      </c>
      <c r="C7" s="79" t="str">
        <f>kvalifikácia!C13</f>
        <v>Magyarics Lucia</v>
      </c>
      <c r="D7" s="3">
        <v>37</v>
      </c>
      <c r="E7" s="4">
        <v>33</v>
      </c>
      <c r="F7" s="15"/>
      <c r="G7" s="16">
        <v>0</v>
      </c>
      <c r="I7" s="27" t="s">
        <v>118</v>
      </c>
      <c r="J7" s="9"/>
      <c r="K7" s="9"/>
      <c r="L7" s="9"/>
      <c r="M7" s="9"/>
      <c r="N7" s="14"/>
      <c r="R7" s="49" t="s">
        <v>43</v>
      </c>
    </row>
    <row r="8" spans="1:21" ht="15" customHeight="1" thickBot="1">
      <c r="A8" s="69"/>
      <c r="B8" s="76"/>
      <c r="C8" s="69"/>
      <c r="I8" s="28" t="s">
        <v>46</v>
      </c>
      <c r="J8" s="9"/>
      <c r="K8" s="9"/>
      <c r="L8" s="9"/>
      <c r="M8" s="9"/>
      <c r="N8" s="14"/>
      <c r="O8" s="11"/>
      <c r="P8" s="287" t="str">
        <f>I11</f>
        <v>Brezovák Kamil</v>
      </c>
      <c r="Q8" s="287">
        <v>49</v>
      </c>
      <c r="R8" s="287">
        <v>55</v>
      </c>
      <c r="S8" s="287">
        <v>18</v>
      </c>
      <c r="T8" s="311">
        <v>1</v>
      </c>
      <c r="U8" s="11"/>
    </row>
    <row r="9" spans="1:21" ht="15" customHeight="1" thickBot="1">
      <c r="A9" s="69"/>
      <c r="B9" s="76"/>
      <c r="C9" s="69"/>
      <c r="I9" s="9"/>
      <c r="J9" s="9"/>
      <c r="K9" s="9"/>
      <c r="L9" s="9"/>
      <c r="M9" s="9"/>
      <c r="N9" s="14"/>
      <c r="P9" s="287"/>
      <c r="Q9" s="287"/>
      <c r="R9" s="287"/>
      <c r="S9" s="287"/>
      <c r="T9" s="311"/>
      <c r="U9" s="14"/>
    </row>
    <row r="10" spans="1:21" ht="27" thickBot="1">
      <c r="A10" s="69"/>
      <c r="B10" s="70">
        <v>5</v>
      </c>
      <c r="C10" s="78" t="str">
        <f>kvalifikácia!C10</f>
        <v>Brezovák Kamil</v>
      </c>
      <c r="D10" s="3">
        <v>45</v>
      </c>
      <c r="E10" s="4">
        <v>47</v>
      </c>
      <c r="F10" s="5"/>
      <c r="G10" s="6">
        <v>2</v>
      </c>
      <c r="I10" s="9"/>
      <c r="J10" s="9"/>
      <c r="K10" s="9"/>
      <c r="L10" s="9"/>
      <c r="M10" s="9"/>
      <c r="N10" s="14"/>
      <c r="P10" s="54" t="s">
        <v>114</v>
      </c>
      <c r="Q10" s="56" t="s">
        <v>60</v>
      </c>
      <c r="R10" s="54"/>
      <c r="S10" s="9"/>
      <c r="T10" s="9"/>
      <c r="U10" s="14"/>
    </row>
    <row r="11" spans="1:21" ht="14.25" customHeight="1" thickBot="1">
      <c r="A11" s="69"/>
      <c r="B11" s="71" t="s">
        <v>49</v>
      </c>
      <c r="C11" s="72" t="s">
        <v>50</v>
      </c>
      <c r="D11" s="8"/>
      <c r="E11" s="9"/>
      <c r="F11" s="8"/>
      <c r="G11" s="10"/>
      <c r="H11" s="11"/>
      <c r="I11" s="308" t="str">
        <f>C10</f>
        <v>Brezovák Kamil</v>
      </c>
      <c r="J11" s="308">
        <v>47</v>
      </c>
      <c r="K11" s="308">
        <v>43</v>
      </c>
      <c r="L11" s="308">
        <v>22</v>
      </c>
      <c r="M11" s="310">
        <v>2</v>
      </c>
      <c r="N11" s="17"/>
      <c r="P11" s="9"/>
      <c r="Q11" s="9"/>
      <c r="R11" s="9"/>
      <c r="S11" s="9"/>
      <c r="T11" s="9"/>
      <c r="U11" s="14"/>
    </row>
    <row r="12" spans="1:21" ht="14.25" customHeight="1" thickBot="1">
      <c r="A12" s="69"/>
      <c r="B12" s="73"/>
      <c r="C12" s="74"/>
      <c r="D12" s="12"/>
      <c r="E12" s="9"/>
      <c r="F12" s="12"/>
      <c r="G12" s="13"/>
      <c r="I12" s="308"/>
      <c r="J12" s="308"/>
      <c r="K12" s="308"/>
      <c r="L12" s="308"/>
      <c r="M12" s="310"/>
      <c r="P12" s="9"/>
      <c r="Q12" s="9"/>
      <c r="R12" s="9"/>
      <c r="S12" s="9"/>
      <c r="T12" s="9"/>
      <c r="U12" s="14"/>
    </row>
    <row r="13" spans="1:24" ht="29.25" thickBot="1">
      <c r="A13" s="69"/>
      <c r="B13" s="70">
        <v>4</v>
      </c>
      <c r="C13" s="79" t="str">
        <f>kvalifikácia!C9</f>
        <v>Magyarics Viktor</v>
      </c>
      <c r="D13" s="3">
        <v>44</v>
      </c>
      <c r="E13" s="4">
        <v>44</v>
      </c>
      <c r="F13" s="15"/>
      <c r="G13" s="16">
        <v>0</v>
      </c>
      <c r="P13" s="53" t="s">
        <v>46</v>
      </c>
      <c r="R13" s="53" t="s">
        <v>85</v>
      </c>
      <c r="U13" s="14"/>
      <c r="V13" s="29"/>
      <c r="W13" s="186" t="s">
        <v>51</v>
      </c>
      <c r="X13" s="18" t="str">
        <f>P20</f>
        <v>Bies Lukáš</v>
      </c>
    </row>
    <row r="14" spans="1:24" ht="27" thickBot="1">
      <c r="A14" s="69"/>
      <c r="B14" s="76"/>
      <c r="C14" s="69"/>
      <c r="P14" s="44" t="str">
        <f>I5</f>
        <v>Zeleňák Filip</v>
      </c>
      <c r="Q14" s="45">
        <v>46</v>
      </c>
      <c r="R14" s="44">
        <v>48</v>
      </c>
      <c r="S14" s="44"/>
      <c r="T14" s="47">
        <v>2</v>
      </c>
      <c r="U14" s="194"/>
      <c r="V14" s="30"/>
      <c r="W14" s="187" t="s">
        <v>52</v>
      </c>
      <c r="X14" s="19" t="str">
        <f>P8</f>
        <v>Brezovák Kamil</v>
      </c>
    </row>
    <row r="15" spans="1:24" ht="27" thickBot="1">
      <c r="A15" s="69"/>
      <c r="B15" s="76"/>
      <c r="C15" s="69"/>
      <c r="P15" s="48" t="str">
        <f>I23</f>
        <v>Čiljak Tomáš</v>
      </c>
      <c r="Q15" s="45">
        <v>42</v>
      </c>
      <c r="R15" s="44">
        <v>38</v>
      </c>
      <c r="S15" s="44"/>
      <c r="T15" s="47">
        <v>0</v>
      </c>
      <c r="U15" s="14"/>
      <c r="V15" s="29"/>
      <c r="W15" s="188" t="s">
        <v>53</v>
      </c>
      <c r="X15" s="20" t="str">
        <f>P14</f>
        <v>Zeleňák Filip</v>
      </c>
    </row>
    <row r="16" spans="1:24" ht="27" thickBot="1">
      <c r="A16" s="69"/>
      <c r="B16" s="70">
        <v>3</v>
      </c>
      <c r="C16" s="78" t="str">
        <f>kvalifikácia!C8</f>
        <v>Bies Lukáš</v>
      </c>
      <c r="D16" s="22">
        <v>52</v>
      </c>
      <c r="E16" s="23">
        <v>54</v>
      </c>
      <c r="F16" s="24"/>
      <c r="G16" s="21">
        <v>2</v>
      </c>
      <c r="P16" s="43"/>
      <c r="Q16" s="51" t="s">
        <v>62</v>
      </c>
      <c r="U16" s="14"/>
      <c r="V16" s="29"/>
      <c r="W16" s="189" t="s">
        <v>55</v>
      </c>
      <c r="X16" s="25" t="str">
        <f>P15</f>
        <v>Čiljak Tomáš</v>
      </c>
    </row>
    <row r="17" spans="1:21" ht="15" customHeight="1" thickBot="1">
      <c r="A17" s="69"/>
      <c r="B17" s="71" t="s">
        <v>47</v>
      </c>
      <c r="C17" s="72" t="s">
        <v>46</v>
      </c>
      <c r="D17" s="8"/>
      <c r="E17" s="9"/>
      <c r="F17" s="8"/>
      <c r="G17" s="10"/>
      <c r="H17" s="11"/>
      <c r="I17" s="312" t="str">
        <f>C16</f>
        <v>Bies Lukáš</v>
      </c>
      <c r="J17" s="312">
        <v>48</v>
      </c>
      <c r="K17" s="312">
        <v>44</v>
      </c>
      <c r="L17" s="312"/>
      <c r="M17" s="312">
        <v>2</v>
      </c>
      <c r="N17" s="11"/>
      <c r="P17" s="9"/>
      <c r="Q17" s="9"/>
      <c r="R17" s="9"/>
      <c r="S17" s="9"/>
      <c r="T17" s="9"/>
      <c r="U17" s="14"/>
    </row>
    <row r="18" spans="1:21" ht="15" customHeight="1" thickBot="1">
      <c r="A18" s="69"/>
      <c r="B18" s="73"/>
      <c r="C18" s="74"/>
      <c r="D18" s="12"/>
      <c r="E18" s="9"/>
      <c r="F18" s="12"/>
      <c r="G18" s="13"/>
      <c r="I18" s="312"/>
      <c r="J18" s="312"/>
      <c r="K18" s="312"/>
      <c r="L18" s="312"/>
      <c r="M18" s="312"/>
      <c r="N18" s="14"/>
      <c r="P18" s="9"/>
      <c r="Q18" s="9"/>
      <c r="R18" s="9"/>
      <c r="S18" s="9"/>
      <c r="T18" s="9"/>
      <c r="U18" s="14"/>
    </row>
    <row r="19" spans="1:21" ht="27" thickBot="1">
      <c r="A19" s="69"/>
      <c r="B19" s="75">
        <v>6</v>
      </c>
      <c r="C19" s="79" t="str">
        <f>kvalifikácia!C11</f>
        <v>Kubová Tamarka </v>
      </c>
      <c r="D19" s="3">
        <v>37</v>
      </c>
      <c r="E19" s="4">
        <v>41</v>
      </c>
      <c r="F19" s="15"/>
      <c r="G19" s="16">
        <v>0</v>
      </c>
      <c r="I19" s="27" t="s">
        <v>119</v>
      </c>
      <c r="J19" s="9"/>
      <c r="K19" s="9"/>
      <c r="L19" s="9"/>
      <c r="M19" s="9"/>
      <c r="N19" s="14"/>
      <c r="P19" s="54" t="s">
        <v>48</v>
      </c>
      <c r="Q19" s="56" t="s">
        <v>60</v>
      </c>
      <c r="R19" s="54"/>
      <c r="S19" s="54"/>
      <c r="T19" s="9"/>
      <c r="U19" s="14"/>
    </row>
    <row r="20" spans="1:21" ht="15" customHeight="1" thickBot="1">
      <c r="A20" s="69"/>
      <c r="B20" s="76"/>
      <c r="C20" s="69"/>
      <c r="I20" s="28" t="s">
        <v>50</v>
      </c>
      <c r="J20" s="9"/>
      <c r="K20" s="9"/>
      <c r="L20" s="9"/>
      <c r="M20" s="9"/>
      <c r="N20" s="14"/>
      <c r="O20" s="11"/>
      <c r="P20" s="287" t="str">
        <f>I17</f>
        <v>Bies Lukáš</v>
      </c>
      <c r="Q20" s="313">
        <v>53</v>
      </c>
      <c r="R20" s="313">
        <v>53</v>
      </c>
      <c r="S20" s="313">
        <v>23</v>
      </c>
      <c r="T20" s="313">
        <v>2</v>
      </c>
      <c r="U20" s="17"/>
    </row>
    <row r="21" spans="1:20" ht="15" customHeight="1" thickBot="1">
      <c r="A21" s="69"/>
      <c r="B21" s="76"/>
      <c r="C21" s="69"/>
      <c r="I21" s="9"/>
      <c r="J21" s="9"/>
      <c r="K21" s="9"/>
      <c r="L21" s="9"/>
      <c r="M21" s="9"/>
      <c r="N21" s="14"/>
      <c r="P21" s="287"/>
      <c r="Q21" s="313"/>
      <c r="R21" s="313"/>
      <c r="S21" s="313"/>
      <c r="T21" s="313"/>
    </row>
    <row r="22" spans="1:18" ht="27" thickBot="1">
      <c r="A22" s="69"/>
      <c r="B22" s="70">
        <v>7</v>
      </c>
      <c r="C22" s="78" t="str">
        <f>kvalifikácia!C12</f>
        <v>Jurčiová Michaela</v>
      </c>
      <c r="D22" s="22">
        <v>43</v>
      </c>
      <c r="E22" s="23">
        <v>41</v>
      </c>
      <c r="F22" s="24">
        <v>13</v>
      </c>
      <c r="G22" s="21">
        <v>1</v>
      </c>
      <c r="I22" s="9"/>
      <c r="J22" s="9"/>
      <c r="K22" s="9"/>
      <c r="L22" s="9"/>
      <c r="M22" s="9"/>
      <c r="N22" s="14"/>
      <c r="R22" s="50" t="s">
        <v>43</v>
      </c>
    </row>
    <row r="23" spans="1:14" ht="15" customHeight="1" thickBot="1">
      <c r="A23" s="69"/>
      <c r="B23" s="71" t="s">
        <v>57</v>
      </c>
      <c r="C23" s="72" t="s">
        <v>50</v>
      </c>
      <c r="D23" s="8"/>
      <c r="E23" s="9"/>
      <c r="F23" s="8"/>
      <c r="G23" s="10"/>
      <c r="H23" s="11"/>
      <c r="I23" s="308" t="str">
        <f>C25</f>
        <v>Čiljak Tomáš</v>
      </c>
      <c r="J23" s="308">
        <v>36</v>
      </c>
      <c r="K23" s="308">
        <v>42</v>
      </c>
      <c r="L23" s="308"/>
      <c r="M23" s="310">
        <v>0</v>
      </c>
      <c r="N23" s="17"/>
    </row>
    <row r="24" spans="1:13" ht="15" customHeight="1" thickBot="1">
      <c r="A24" s="69"/>
      <c r="B24" s="77"/>
      <c r="C24" s="74"/>
      <c r="D24" s="12"/>
      <c r="E24" s="9"/>
      <c r="F24" s="12"/>
      <c r="G24" s="13"/>
      <c r="I24" s="308"/>
      <c r="J24" s="308"/>
      <c r="K24" s="308"/>
      <c r="L24" s="308"/>
      <c r="M24" s="310"/>
    </row>
    <row r="25" spans="1:7" ht="27" thickBot="1">
      <c r="A25" s="69"/>
      <c r="B25" s="75">
        <v>2</v>
      </c>
      <c r="C25" s="79" t="str">
        <f>kvalifikácia!C7</f>
        <v>Čiljak Tomáš</v>
      </c>
      <c r="D25" s="3">
        <v>46</v>
      </c>
      <c r="E25" s="4">
        <v>36</v>
      </c>
      <c r="F25" s="15">
        <v>23</v>
      </c>
      <c r="G25" s="16">
        <v>2</v>
      </c>
    </row>
    <row r="26" spans="1:3" ht="15">
      <c r="A26" s="69"/>
      <c r="B26" s="69"/>
      <c r="C26" s="69"/>
    </row>
    <row r="27" spans="1:3" ht="15">
      <c r="A27" s="69"/>
      <c r="B27" s="69"/>
      <c r="C27" s="69"/>
    </row>
    <row r="28" spans="1:21" ht="15">
      <c r="A28" s="314" t="s">
        <v>146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</row>
    <row r="29" spans="1:21" ht="15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</row>
    <row r="30" spans="1:20" ht="15.75" thickBot="1">
      <c r="A30" s="69"/>
      <c r="B30" s="69"/>
      <c r="C30" s="69" t="s">
        <v>37</v>
      </c>
      <c r="D30" s="2" t="s">
        <v>38</v>
      </c>
      <c r="E30" s="2" t="s">
        <v>39</v>
      </c>
      <c r="F30" s="2" t="s">
        <v>40</v>
      </c>
      <c r="G30" s="2" t="s">
        <v>41</v>
      </c>
      <c r="I30" s="1" t="s">
        <v>42</v>
      </c>
      <c r="J30" s="2" t="s">
        <v>38</v>
      </c>
      <c r="K30" s="2" t="s">
        <v>39</v>
      </c>
      <c r="L30" s="2" t="s">
        <v>40</v>
      </c>
      <c r="M30" s="2" t="s">
        <v>41</v>
      </c>
      <c r="P30" s="1" t="s">
        <v>43</v>
      </c>
      <c r="Q30" s="2" t="s">
        <v>38</v>
      </c>
      <c r="R30" s="2" t="s">
        <v>39</v>
      </c>
      <c r="S30" s="2" t="s">
        <v>40</v>
      </c>
      <c r="T30" s="2" t="s">
        <v>41</v>
      </c>
    </row>
    <row r="31" spans="1:16" ht="27" thickBot="1">
      <c r="A31" s="69"/>
      <c r="B31" s="70">
        <v>1</v>
      </c>
      <c r="C31" s="78" t="str">
        <f>kvalifikácia!L6</f>
        <v>Čech Šimon</v>
      </c>
      <c r="D31" s="3">
        <v>44</v>
      </c>
      <c r="E31" s="4">
        <v>40</v>
      </c>
      <c r="F31" s="5">
        <v>18</v>
      </c>
      <c r="G31" s="6">
        <v>2</v>
      </c>
      <c r="P31" s="7" t="s">
        <v>44</v>
      </c>
    </row>
    <row r="32" spans="1:14" ht="15" customHeight="1" thickBot="1">
      <c r="A32" s="69"/>
      <c r="B32" s="71" t="s">
        <v>56</v>
      </c>
      <c r="C32" s="72" t="s">
        <v>46</v>
      </c>
      <c r="D32" s="8"/>
      <c r="E32" s="9"/>
      <c r="F32" s="8"/>
      <c r="G32" s="10"/>
      <c r="H32" s="11"/>
      <c r="I32" s="308" t="str">
        <f>C31</f>
        <v>Čech Šimon</v>
      </c>
      <c r="J32" s="309">
        <v>42</v>
      </c>
      <c r="K32" s="309">
        <v>51</v>
      </c>
      <c r="L32" s="308">
        <v>18</v>
      </c>
      <c r="M32" s="310">
        <v>2</v>
      </c>
      <c r="N32" s="11"/>
    </row>
    <row r="33" spans="1:14" ht="15" customHeight="1" thickBot="1">
      <c r="A33" s="69"/>
      <c r="B33" s="73"/>
      <c r="C33" s="74"/>
      <c r="D33" s="12"/>
      <c r="E33" s="9"/>
      <c r="F33" s="12"/>
      <c r="G33" s="13"/>
      <c r="I33" s="308"/>
      <c r="J33" s="309"/>
      <c r="K33" s="309"/>
      <c r="L33" s="308"/>
      <c r="M33" s="310"/>
      <c r="N33" s="14"/>
    </row>
    <row r="34" spans="1:18" ht="27" thickBot="1">
      <c r="A34" s="69"/>
      <c r="B34" s="75">
        <v>8</v>
      </c>
      <c r="C34" s="79" t="str">
        <f>kvalifikácia!L13</f>
        <v>Sahuľ Vladimír</v>
      </c>
      <c r="D34" s="3">
        <v>33</v>
      </c>
      <c r="E34" s="4">
        <v>44</v>
      </c>
      <c r="F34" s="15">
        <v>16</v>
      </c>
      <c r="G34" s="16">
        <v>1</v>
      </c>
      <c r="I34" s="27" t="s">
        <v>59</v>
      </c>
      <c r="J34" s="9"/>
      <c r="K34" s="9"/>
      <c r="L34" s="9"/>
      <c r="M34" s="9"/>
      <c r="N34" s="14"/>
      <c r="R34" s="49" t="s">
        <v>43</v>
      </c>
    </row>
    <row r="35" spans="1:21" ht="15" customHeight="1" thickBot="1">
      <c r="A35" s="69"/>
      <c r="B35" s="76"/>
      <c r="C35" s="69"/>
      <c r="I35" s="28" t="s">
        <v>46</v>
      </c>
      <c r="J35" s="9"/>
      <c r="K35" s="9"/>
      <c r="L35" s="9"/>
      <c r="M35" s="9"/>
      <c r="N35" s="14"/>
      <c r="O35" s="11"/>
      <c r="P35" s="287" t="str">
        <f>I32</f>
        <v>Čech Šimon</v>
      </c>
      <c r="Q35" s="287">
        <v>52</v>
      </c>
      <c r="R35" s="287">
        <v>37</v>
      </c>
      <c r="S35" s="287">
        <v>19</v>
      </c>
      <c r="T35" s="311">
        <v>1</v>
      </c>
      <c r="U35" s="11"/>
    </row>
    <row r="36" spans="1:21" ht="15" customHeight="1" thickBot="1">
      <c r="A36" s="69"/>
      <c r="B36" s="76"/>
      <c r="C36" s="69"/>
      <c r="I36" s="9"/>
      <c r="J36" s="9"/>
      <c r="K36" s="9"/>
      <c r="L36" s="9"/>
      <c r="M36" s="9"/>
      <c r="N36" s="14"/>
      <c r="P36" s="287"/>
      <c r="Q36" s="287"/>
      <c r="R36" s="287"/>
      <c r="S36" s="287"/>
      <c r="T36" s="311"/>
      <c r="U36" s="14"/>
    </row>
    <row r="37" spans="1:21" ht="27" thickBot="1">
      <c r="A37" s="69"/>
      <c r="B37" s="70">
        <v>5</v>
      </c>
      <c r="C37" s="78" t="str">
        <f>kvalifikácia!L10</f>
        <v>Pekarčíková Tamara</v>
      </c>
      <c r="D37" s="3">
        <v>45</v>
      </c>
      <c r="E37" s="4">
        <v>61</v>
      </c>
      <c r="F37" s="5">
        <v>22</v>
      </c>
      <c r="G37" s="6">
        <v>2</v>
      </c>
      <c r="I37" s="9"/>
      <c r="J37" s="9"/>
      <c r="K37" s="9"/>
      <c r="L37" s="9"/>
      <c r="M37" s="9"/>
      <c r="N37" s="14"/>
      <c r="P37" s="54" t="s">
        <v>54</v>
      </c>
      <c r="Q37" s="55" t="s">
        <v>64</v>
      </c>
      <c r="R37" s="54"/>
      <c r="S37" s="54"/>
      <c r="T37" s="9"/>
      <c r="U37" s="14"/>
    </row>
    <row r="38" spans="1:21" ht="14.25" customHeight="1" thickBot="1">
      <c r="A38" s="69"/>
      <c r="B38" s="71" t="s">
        <v>58</v>
      </c>
      <c r="C38" s="72" t="s">
        <v>50</v>
      </c>
      <c r="D38" s="8"/>
      <c r="E38" s="9"/>
      <c r="F38" s="8"/>
      <c r="G38" s="10"/>
      <c r="H38" s="11"/>
      <c r="I38" s="308" t="str">
        <f>C37</f>
        <v>Pekarčíková Tamara</v>
      </c>
      <c r="J38" s="308">
        <v>43</v>
      </c>
      <c r="K38" s="308">
        <v>32</v>
      </c>
      <c r="L38" s="308">
        <v>17</v>
      </c>
      <c r="M38" s="310">
        <v>1</v>
      </c>
      <c r="N38" s="17"/>
      <c r="P38" s="9"/>
      <c r="Q38" s="9"/>
      <c r="R38" s="9"/>
      <c r="S38" s="9"/>
      <c r="T38" s="9"/>
      <c r="U38" s="14"/>
    </row>
    <row r="39" spans="1:21" ht="14.25" customHeight="1" thickBot="1">
      <c r="A39" s="69"/>
      <c r="B39" s="73"/>
      <c r="C39" s="74"/>
      <c r="D39" s="12"/>
      <c r="E39" s="9"/>
      <c r="F39" s="12"/>
      <c r="G39" s="13"/>
      <c r="I39" s="308"/>
      <c r="J39" s="308"/>
      <c r="K39" s="308"/>
      <c r="L39" s="308"/>
      <c r="M39" s="310"/>
      <c r="P39" s="9"/>
      <c r="Q39" s="9"/>
      <c r="R39" s="9"/>
      <c r="S39" s="9"/>
      <c r="T39" s="9"/>
      <c r="U39" s="14"/>
    </row>
    <row r="40" spans="1:24" ht="29.25" thickBot="1">
      <c r="A40" s="69"/>
      <c r="B40" s="70">
        <v>4</v>
      </c>
      <c r="C40" s="79" t="str">
        <f>kvalifikácia!L9</f>
        <v>Samáková Lea</v>
      </c>
      <c r="D40" s="3">
        <v>48</v>
      </c>
      <c r="E40" s="4">
        <v>41</v>
      </c>
      <c r="F40" s="15">
        <v>18</v>
      </c>
      <c r="G40" s="16">
        <v>1</v>
      </c>
      <c r="P40" s="53" t="s">
        <v>50</v>
      </c>
      <c r="R40" s="53" t="s">
        <v>85</v>
      </c>
      <c r="U40" s="14"/>
      <c r="V40" s="29"/>
      <c r="W40" s="186" t="s">
        <v>51</v>
      </c>
      <c r="X40" s="18" t="str">
        <f>P47</f>
        <v>Markusová Katarína</v>
      </c>
    </row>
    <row r="41" spans="1:24" ht="27" thickBot="1">
      <c r="A41" s="69"/>
      <c r="B41" s="76"/>
      <c r="C41" s="69"/>
      <c r="P41" s="44" t="str">
        <f>I38</f>
        <v>Pekarčíková Tamara</v>
      </c>
      <c r="Q41" s="45">
        <v>45</v>
      </c>
      <c r="R41" s="44">
        <v>59</v>
      </c>
      <c r="S41" s="46"/>
      <c r="T41" s="47">
        <v>2</v>
      </c>
      <c r="U41" s="14"/>
      <c r="V41" s="30"/>
      <c r="W41" s="187" t="s">
        <v>52</v>
      </c>
      <c r="X41" s="19" t="str">
        <f>P35</f>
        <v>Čech Šimon</v>
      </c>
    </row>
    <row r="42" spans="1:24" ht="27" thickBot="1">
      <c r="A42" s="69"/>
      <c r="B42" s="76"/>
      <c r="C42" s="69"/>
      <c r="P42" s="44" t="str">
        <f>I44</f>
        <v>Bódiová Linda</v>
      </c>
      <c r="Q42" s="45">
        <v>32</v>
      </c>
      <c r="R42" s="44">
        <v>51</v>
      </c>
      <c r="S42" s="46"/>
      <c r="T42" s="47">
        <v>0</v>
      </c>
      <c r="U42" s="195"/>
      <c r="V42" s="29"/>
      <c r="W42" s="188" t="s">
        <v>53</v>
      </c>
      <c r="X42" s="20" t="str">
        <f>P41</f>
        <v>Pekarčíková Tamara</v>
      </c>
    </row>
    <row r="43" spans="1:24" ht="27" thickBot="1">
      <c r="A43" s="69"/>
      <c r="B43" s="70">
        <v>3</v>
      </c>
      <c r="C43" s="78" t="str">
        <f>kvalifikácia!L8</f>
        <v>Bódiová Linda</v>
      </c>
      <c r="D43" s="22"/>
      <c r="E43" s="23"/>
      <c r="F43" s="24"/>
      <c r="G43" s="21"/>
      <c r="P43" s="42"/>
      <c r="Q43" s="52" t="s">
        <v>66</v>
      </c>
      <c r="U43" s="14"/>
      <c r="V43" s="29"/>
      <c r="W43" s="189" t="s">
        <v>55</v>
      </c>
      <c r="X43" s="26" t="str">
        <f>P42</f>
        <v>Bódiová Linda</v>
      </c>
    </row>
    <row r="44" spans="1:21" ht="15" customHeight="1" thickBot="1">
      <c r="A44" s="69"/>
      <c r="B44" s="71" t="s">
        <v>117</v>
      </c>
      <c r="C44" s="72" t="s">
        <v>63</v>
      </c>
      <c r="D44" s="8"/>
      <c r="E44" s="9"/>
      <c r="F44" s="8"/>
      <c r="G44" s="10"/>
      <c r="H44" s="11"/>
      <c r="I44" s="308" t="str">
        <f>C43</f>
        <v>Bódiová Linda</v>
      </c>
      <c r="J44" s="308">
        <v>46</v>
      </c>
      <c r="K44" s="308">
        <v>43</v>
      </c>
      <c r="L44" s="308"/>
      <c r="M44" s="310">
        <v>0</v>
      </c>
      <c r="N44" s="11"/>
      <c r="P44" s="9"/>
      <c r="Q44" s="9"/>
      <c r="R44" s="9"/>
      <c r="S44" s="9"/>
      <c r="T44" s="9"/>
      <c r="U44" s="14"/>
    </row>
    <row r="45" spans="1:21" ht="15" customHeight="1" thickBot="1">
      <c r="A45" s="69"/>
      <c r="B45" s="73"/>
      <c r="C45" s="74"/>
      <c r="D45" s="12"/>
      <c r="E45" s="9"/>
      <c r="F45" s="12"/>
      <c r="G45" s="13"/>
      <c r="I45" s="308"/>
      <c r="J45" s="308"/>
      <c r="K45" s="308"/>
      <c r="L45" s="308"/>
      <c r="M45" s="310"/>
      <c r="N45" s="14"/>
      <c r="P45" s="9"/>
      <c r="Q45" s="9"/>
      <c r="R45" s="9"/>
      <c r="S45" s="9"/>
      <c r="T45" s="9"/>
      <c r="U45" s="14"/>
    </row>
    <row r="46" spans="1:21" ht="27" thickBot="1">
      <c r="A46" s="69"/>
      <c r="B46" s="75">
        <v>6</v>
      </c>
      <c r="C46" s="79" t="str">
        <f>kvalifikácia!L11</f>
        <v>O'Hagan Alexander</v>
      </c>
      <c r="D46" s="3"/>
      <c r="E46" s="4"/>
      <c r="F46" s="15"/>
      <c r="G46" s="16"/>
      <c r="I46" s="27" t="s">
        <v>61</v>
      </c>
      <c r="J46" s="9"/>
      <c r="K46" s="9"/>
      <c r="L46" s="9"/>
      <c r="M46" s="9"/>
      <c r="N46" s="14"/>
      <c r="P46" s="54" t="s">
        <v>65</v>
      </c>
      <c r="Q46" s="56" t="s">
        <v>64</v>
      </c>
      <c r="R46" s="54"/>
      <c r="S46" s="9"/>
      <c r="T46" s="9"/>
      <c r="U46" s="14"/>
    </row>
    <row r="47" spans="1:21" ht="15" customHeight="1" thickBot="1">
      <c r="A47" s="69"/>
      <c r="B47" s="76"/>
      <c r="C47" s="69"/>
      <c r="I47" s="28" t="s">
        <v>50</v>
      </c>
      <c r="J47" s="9"/>
      <c r="K47" s="9"/>
      <c r="L47" s="9"/>
      <c r="M47" s="9"/>
      <c r="N47" s="14"/>
      <c r="O47" s="11"/>
      <c r="P47" s="287" t="str">
        <f>I50</f>
        <v>Markusová Katarína</v>
      </c>
      <c r="Q47" s="287">
        <v>48</v>
      </c>
      <c r="R47" s="287">
        <v>41</v>
      </c>
      <c r="S47" s="287">
        <v>21</v>
      </c>
      <c r="T47" s="311">
        <v>2</v>
      </c>
      <c r="U47" s="17"/>
    </row>
    <row r="48" spans="1:20" ht="15" customHeight="1" thickBot="1">
      <c r="A48" s="69"/>
      <c r="B48" s="76"/>
      <c r="C48" s="69"/>
      <c r="I48" s="9"/>
      <c r="J48" s="9"/>
      <c r="K48" s="9"/>
      <c r="L48" s="9"/>
      <c r="M48" s="9"/>
      <c r="N48" s="14"/>
      <c r="P48" s="287"/>
      <c r="Q48" s="287"/>
      <c r="R48" s="287"/>
      <c r="S48" s="287"/>
      <c r="T48" s="311"/>
    </row>
    <row r="49" spans="1:18" ht="27" thickBot="1">
      <c r="A49" s="69"/>
      <c r="B49" s="70">
        <v>7</v>
      </c>
      <c r="C49" s="78" t="str">
        <f>kvalifikácia!L12</f>
        <v>Benický Martin</v>
      </c>
      <c r="D49" s="3"/>
      <c r="E49" s="4"/>
      <c r="F49" s="5"/>
      <c r="G49" s="6"/>
      <c r="I49" s="9"/>
      <c r="J49" s="9"/>
      <c r="K49" s="9"/>
      <c r="L49" s="9"/>
      <c r="M49" s="9"/>
      <c r="N49" s="14"/>
      <c r="R49" s="50" t="s">
        <v>43</v>
      </c>
    </row>
    <row r="50" spans="1:14" ht="15" customHeight="1" thickBot="1">
      <c r="A50" s="69"/>
      <c r="B50" s="71" t="s">
        <v>116</v>
      </c>
      <c r="C50" s="72" t="s">
        <v>67</v>
      </c>
      <c r="D50" s="8"/>
      <c r="E50" s="9"/>
      <c r="F50" s="8"/>
      <c r="G50" s="10"/>
      <c r="H50" s="11"/>
      <c r="I50" s="308" t="str">
        <f>C52</f>
        <v>Markusová Katarína</v>
      </c>
      <c r="J50" s="308">
        <v>58</v>
      </c>
      <c r="K50" s="308">
        <v>46</v>
      </c>
      <c r="L50" s="308"/>
      <c r="M50" s="310">
        <v>2</v>
      </c>
      <c r="N50" s="17"/>
    </row>
    <row r="51" spans="1:13" ht="15" customHeight="1" thickBot="1">
      <c r="A51" s="69"/>
      <c r="B51" s="73"/>
      <c r="C51" s="74"/>
      <c r="D51" s="12"/>
      <c r="E51" s="9"/>
      <c r="F51" s="12"/>
      <c r="G51" s="13"/>
      <c r="I51" s="308"/>
      <c r="J51" s="308"/>
      <c r="K51" s="308"/>
      <c r="L51" s="308"/>
      <c r="M51" s="310"/>
    </row>
    <row r="52" spans="1:7" ht="27" thickBot="1">
      <c r="A52" s="69"/>
      <c r="B52" s="75">
        <v>2</v>
      </c>
      <c r="C52" s="79" t="str">
        <f>kvalifikácia!L7</f>
        <v>Markusová Katarína</v>
      </c>
      <c r="D52" s="3"/>
      <c r="E52" s="4"/>
      <c r="F52" s="15"/>
      <c r="G52" s="16"/>
    </row>
    <row r="53" spans="1:3" ht="15">
      <c r="A53" s="69"/>
      <c r="B53" s="69"/>
      <c r="C53" s="69"/>
    </row>
    <row r="54" spans="1:3" ht="15">
      <c r="A54" s="69"/>
      <c r="B54" s="69"/>
      <c r="C54" s="69"/>
    </row>
    <row r="55" spans="1:3" ht="15">
      <c r="A55" s="69"/>
      <c r="B55" s="69"/>
      <c r="C55" s="69"/>
    </row>
    <row r="56" spans="1:3" ht="15.75" thickBot="1">
      <c r="A56" s="69"/>
      <c r="B56" s="69"/>
      <c r="C56" s="69"/>
    </row>
    <row r="57" spans="1:23" ht="15">
      <c r="A57" s="69"/>
      <c r="B57" s="69"/>
      <c r="C57" s="288" t="s">
        <v>143</v>
      </c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90"/>
    </row>
    <row r="58" spans="1:23" ht="15">
      <c r="A58" s="69"/>
      <c r="B58" s="69"/>
      <c r="C58" s="291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3"/>
    </row>
    <row r="59" spans="1:23" ht="15">
      <c r="A59" s="69"/>
      <c r="B59" s="69"/>
      <c r="C59" s="291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3"/>
    </row>
    <row r="60" spans="1:23" ht="15">
      <c r="A60" s="69"/>
      <c r="B60" s="69"/>
      <c r="C60" s="291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3"/>
    </row>
    <row r="61" spans="1:23" ht="15.75" thickBot="1">
      <c r="A61" s="69"/>
      <c r="B61" s="69"/>
      <c r="C61" s="294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6"/>
    </row>
    <row r="62" spans="1:3" ht="15.75" thickBot="1">
      <c r="A62" s="69"/>
      <c r="B62" s="69"/>
      <c r="C62" s="69"/>
    </row>
    <row r="63" spans="1:19" ht="21" customHeight="1">
      <c r="A63" s="69"/>
      <c r="B63" s="69"/>
      <c r="C63" s="69"/>
      <c r="E63" s="297" t="s">
        <v>144</v>
      </c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9"/>
    </row>
    <row r="64" spans="1:19" ht="21" customHeight="1">
      <c r="A64" s="69"/>
      <c r="B64" s="69"/>
      <c r="C64" s="69"/>
      <c r="E64" s="300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2"/>
    </row>
    <row r="65" spans="1:19" ht="21" customHeight="1">
      <c r="A65" s="69"/>
      <c r="B65" s="69"/>
      <c r="C65" s="69"/>
      <c r="E65" s="300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2"/>
    </row>
    <row r="66" spans="1:19" ht="21" customHeight="1" thickBot="1">
      <c r="A66" s="69"/>
      <c r="B66" s="69"/>
      <c r="C66" s="69"/>
      <c r="E66" s="303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5"/>
    </row>
    <row r="67" spans="1:3" ht="15">
      <c r="A67" s="69"/>
      <c r="B67" s="69"/>
      <c r="C67" s="69"/>
    </row>
    <row r="68" spans="1:3" ht="15">
      <c r="A68" s="69"/>
      <c r="B68" s="69"/>
      <c r="C68" s="69"/>
    </row>
    <row r="69" spans="1:3" ht="15">
      <c r="A69" s="69"/>
      <c r="B69" s="69"/>
      <c r="C69" s="69"/>
    </row>
    <row r="70" spans="1:3" ht="15">
      <c r="A70" s="69"/>
      <c r="B70" s="69"/>
      <c r="C70" s="69"/>
    </row>
    <row r="71" spans="1:3" ht="15">
      <c r="A71" s="69"/>
      <c r="B71" s="69"/>
      <c r="C71" s="69"/>
    </row>
    <row r="72" spans="1:3" ht="15">
      <c r="A72" s="69"/>
      <c r="B72" s="69"/>
      <c r="C72" s="69"/>
    </row>
    <row r="73" spans="1:3" ht="15">
      <c r="A73" s="69"/>
      <c r="B73" s="69"/>
      <c r="C73" s="69"/>
    </row>
    <row r="74" spans="1:3" ht="15">
      <c r="A74" s="69"/>
      <c r="B74" s="69"/>
      <c r="C74" s="69"/>
    </row>
    <row r="75" spans="1:3" ht="15">
      <c r="A75" s="69"/>
      <c r="B75" s="69"/>
      <c r="C75" s="69"/>
    </row>
    <row r="76" spans="1:3" ht="15">
      <c r="A76" s="69"/>
      <c r="B76" s="69"/>
      <c r="C76" s="69"/>
    </row>
    <row r="77" spans="1:3" ht="15">
      <c r="A77" s="69"/>
      <c r="B77" s="69"/>
      <c r="C77" s="69"/>
    </row>
    <row r="78" spans="1:3" ht="15">
      <c r="A78" s="69"/>
      <c r="B78" s="69"/>
      <c r="C78" s="69"/>
    </row>
    <row r="79" spans="1:3" ht="15">
      <c r="A79" s="69"/>
      <c r="B79" s="69"/>
      <c r="C79" s="69"/>
    </row>
    <row r="80" spans="1:3" ht="15">
      <c r="A80" s="69"/>
      <c r="B80" s="69"/>
      <c r="C80" s="69"/>
    </row>
    <row r="81" spans="1:3" ht="15">
      <c r="A81" s="69"/>
      <c r="B81" s="69"/>
      <c r="C81" s="69"/>
    </row>
    <row r="82" spans="1:3" ht="15">
      <c r="A82" s="69"/>
      <c r="B82" s="69"/>
      <c r="C82" s="69"/>
    </row>
    <row r="83" spans="1:3" ht="15">
      <c r="A83" s="69"/>
      <c r="B83" s="69"/>
      <c r="C83" s="69"/>
    </row>
    <row r="84" spans="1:3" ht="15">
      <c r="A84" s="69"/>
      <c r="B84" s="69"/>
      <c r="C84" s="69"/>
    </row>
    <row r="85" spans="1:3" ht="15">
      <c r="A85" s="69"/>
      <c r="B85" s="69"/>
      <c r="C85" s="69"/>
    </row>
    <row r="86" spans="1:3" ht="15">
      <c r="A86" s="69"/>
      <c r="B86" s="69"/>
      <c r="C86" s="69"/>
    </row>
    <row r="87" spans="1:3" ht="15">
      <c r="A87" s="69"/>
      <c r="B87" s="69"/>
      <c r="C87" s="69"/>
    </row>
    <row r="88" spans="1:3" ht="15">
      <c r="A88" s="69"/>
      <c r="B88" s="69"/>
      <c r="C88" s="69"/>
    </row>
    <row r="89" spans="1:3" ht="15">
      <c r="A89" s="69"/>
      <c r="B89" s="69"/>
      <c r="C89" s="69"/>
    </row>
    <row r="90" spans="1:3" ht="15">
      <c r="A90" s="69"/>
      <c r="B90" s="69"/>
      <c r="C90" s="69"/>
    </row>
    <row r="91" spans="1:3" ht="15">
      <c r="A91" s="69"/>
      <c r="B91" s="69"/>
      <c r="C91" s="69"/>
    </row>
    <row r="92" spans="1:3" ht="15">
      <c r="A92" s="69"/>
      <c r="B92" s="69"/>
      <c r="C92" s="69"/>
    </row>
    <row r="93" spans="1:3" ht="15">
      <c r="A93" s="69"/>
      <c r="B93" s="69"/>
      <c r="C93" s="69"/>
    </row>
    <row r="94" spans="1:3" ht="15">
      <c r="A94" s="69"/>
      <c r="B94" s="69"/>
      <c r="C94" s="69"/>
    </row>
    <row r="95" spans="1:3" ht="15">
      <c r="A95" s="69"/>
      <c r="B95" s="69"/>
      <c r="C95" s="69"/>
    </row>
    <row r="96" spans="1:3" ht="15">
      <c r="A96" s="69"/>
      <c r="B96" s="69"/>
      <c r="C96" s="69"/>
    </row>
    <row r="97" spans="1:3" ht="15">
      <c r="A97" s="69"/>
      <c r="B97" s="69"/>
      <c r="C97" s="69"/>
    </row>
    <row r="98" spans="1:3" ht="15">
      <c r="A98" s="69"/>
      <c r="B98" s="69"/>
      <c r="C98" s="69"/>
    </row>
    <row r="99" spans="1:3" ht="15">
      <c r="A99" s="69"/>
      <c r="B99" s="69"/>
      <c r="C99" s="69"/>
    </row>
    <row r="100" spans="1:3" ht="15">
      <c r="A100" s="69"/>
      <c r="B100" s="69"/>
      <c r="C100" s="69"/>
    </row>
    <row r="101" spans="1:3" ht="15">
      <c r="A101" s="69"/>
      <c r="B101" s="69"/>
      <c r="C101" s="69"/>
    </row>
    <row r="102" spans="1:3" ht="15">
      <c r="A102" s="69"/>
      <c r="B102" s="69"/>
      <c r="C102" s="69"/>
    </row>
    <row r="103" spans="1:3" ht="15">
      <c r="A103" s="69"/>
      <c r="B103" s="69"/>
      <c r="C103" s="69"/>
    </row>
    <row r="104" spans="1:3" ht="15">
      <c r="A104" s="69"/>
      <c r="B104" s="69"/>
      <c r="C104" s="69"/>
    </row>
    <row r="105" spans="1:3" ht="15">
      <c r="A105" s="69"/>
      <c r="B105" s="69"/>
      <c r="C105" s="69"/>
    </row>
    <row r="106" spans="1:3" ht="15">
      <c r="A106" s="69"/>
      <c r="B106" s="69"/>
      <c r="C106" s="69"/>
    </row>
    <row r="107" spans="1:3" ht="15">
      <c r="A107" s="69"/>
      <c r="B107" s="69"/>
      <c r="C107" s="69"/>
    </row>
    <row r="108" spans="1:3" ht="15">
      <c r="A108" s="69"/>
      <c r="B108" s="69"/>
      <c r="C108" s="69"/>
    </row>
    <row r="109" spans="1:3" ht="15">
      <c r="A109" s="69"/>
      <c r="B109" s="69"/>
      <c r="C109" s="69"/>
    </row>
    <row r="110" spans="1:3" ht="15">
      <c r="A110" s="69"/>
      <c r="B110" s="69"/>
      <c r="C110" s="69"/>
    </row>
    <row r="111" spans="1:3" ht="15">
      <c r="A111" s="69"/>
      <c r="B111" s="69"/>
      <c r="C111" s="69"/>
    </row>
    <row r="112" spans="1:3" ht="15">
      <c r="A112" s="69"/>
      <c r="B112" s="69"/>
      <c r="C112" s="69"/>
    </row>
    <row r="113" spans="1:3" ht="15">
      <c r="A113" s="69"/>
      <c r="B113" s="69"/>
      <c r="C113" s="69"/>
    </row>
    <row r="114" spans="1:3" ht="15">
      <c r="A114" s="69"/>
      <c r="B114" s="69"/>
      <c r="C114" s="69"/>
    </row>
    <row r="115" spans="1:3" ht="15">
      <c r="A115" s="69"/>
      <c r="B115" s="69"/>
      <c r="C115" s="69"/>
    </row>
    <row r="116" spans="1:3" ht="15">
      <c r="A116" s="69"/>
      <c r="B116" s="69"/>
      <c r="C116" s="69"/>
    </row>
    <row r="117" spans="1:3" ht="15">
      <c r="A117" s="69"/>
      <c r="B117" s="69"/>
      <c r="C117" s="69"/>
    </row>
    <row r="118" spans="1:3" ht="15">
      <c r="A118" s="69"/>
      <c r="B118" s="69"/>
      <c r="C118" s="69"/>
    </row>
    <row r="119" spans="1:3" ht="15">
      <c r="A119" s="69"/>
      <c r="B119" s="69"/>
      <c r="C119" s="69"/>
    </row>
    <row r="120" spans="1:3" ht="15">
      <c r="A120" s="69"/>
      <c r="B120" s="69"/>
      <c r="C120" s="69"/>
    </row>
    <row r="121" spans="1:3" ht="15">
      <c r="A121" s="69"/>
      <c r="B121" s="69"/>
      <c r="C121" s="69"/>
    </row>
    <row r="122" spans="1:3" ht="15">
      <c r="A122" s="69"/>
      <c r="B122" s="69"/>
      <c r="C122" s="69"/>
    </row>
    <row r="123" spans="1:3" ht="15">
      <c r="A123" s="69"/>
      <c r="B123" s="69"/>
      <c r="C123" s="69"/>
    </row>
    <row r="124" spans="1:3" ht="15">
      <c r="A124" s="69"/>
      <c r="B124" s="69"/>
      <c r="C124" s="69"/>
    </row>
    <row r="125" spans="1:3" ht="15">
      <c r="A125" s="69"/>
      <c r="B125" s="69"/>
      <c r="C125" s="69"/>
    </row>
    <row r="126" spans="1:3" ht="15">
      <c r="A126" s="69"/>
      <c r="B126" s="69"/>
      <c r="C126" s="69"/>
    </row>
    <row r="127" spans="1:3" ht="15">
      <c r="A127" s="69"/>
      <c r="B127" s="69"/>
      <c r="C127" s="69"/>
    </row>
    <row r="128" spans="1:3" ht="15">
      <c r="A128" s="69"/>
      <c r="B128" s="69"/>
      <c r="C128" s="69"/>
    </row>
    <row r="129" spans="1:3" ht="15">
      <c r="A129" s="69"/>
      <c r="B129" s="69"/>
      <c r="C129" s="69"/>
    </row>
    <row r="130" spans="1:3" ht="15">
      <c r="A130" s="69"/>
      <c r="B130" s="69"/>
      <c r="C130" s="69"/>
    </row>
    <row r="131" spans="1:3" ht="15">
      <c r="A131" s="69"/>
      <c r="B131" s="69"/>
      <c r="C131" s="69"/>
    </row>
    <row r="132" spans="1:3" ht="15">
      <c r="A132" s="69"/>
      <c r="B132" s="69"/>
      <c r="C132" s="69"/>
    </row>
    <row r="133" spans="1:3" ht="15">
      <c r="A133" s="69"/>
      <c r="B133" s="69"/>
      <c r="C133" s="69"/>
    </row>
    <row r="134" spans="1:3" ht="15">
      <c r="A134" s="69"/>
      <c r="B134" s="69"/>
      <c r="C134" s="69"/>
    </row>
    <row r="135" spans="1:3" ht="15">
      <c r="A135" s="69"/>
      <c r="B135" s="69"/>
      <c r="C135" s="69"/>
    </row>
    <row r="136" spans="1:3" ht="15">
      <c r="A136" s="69"/>
      <c r="B136" s="69"/>
      <c r="C136" s="69"/>
    </row>
    <row r="137" spans="1:3" ht="15">
      <c r="A137" s="69"/>
      <c r="B137" s="69"/>
      <c r="C137" s="69"/>
    </row>
    <row r="138" spans="1:3" ht="15">
      <c r="A138" s="69"/>
      <c r="B138" s="69"/>
      <c r="C138" s="69"/>
    </row>
    <row r="139" spans="1:3" ht="15">
      <c r="A139" s="69"/>
      <c r="B139" s="69"/>
      <c r="C139" s="69"/>
    </row>
    <row r="140" spans="1:3" ht="15">
      <c r="A140" s="69"/>
      <c r="B140" s="69"/>
      <c r="C140" s="69"/>
    </row>
  </sheetData>
  <sheetProtection selectLockedCells="1"/>
  <mergeCells count="64">
    <mergeCell ref="Q47:Q48"/>
    <mergeCell ref="R47:R48"/>
    <mergeCell ref="S47:S48"/>
    <mergeCell ref="T47:T48"/>
    <mergeCell ref="I50:I51"/>
    <mergeCell ref="J50:J51"/>
    <mergeCell ref="K50:K51"/>
    <mergeCell ref="L50:L51"/>
    <mergeCell ref="M50:M51"/>
    <mergeCell ref="P47:P48"/>
    <mergeCell ref="I44:I45"/>
    <mergeCell ref="J44:J45"/>
    <mergeCell ref="K44:K45"/>
    <mergeCell ref="L44:L45"/>
    <mergeCell ref="M44:M45"/>
    <mergeCell ref="P35:P36"/>
    <mergeCell ref="Q35:Q36"/>
    <mergeCell ref="R35:R36"/>
    <mergeCell ref="S35:S36"/>
    <mergeCell ref="T35:T36"/>
    <mergeCell ref="I38:I39"/>
    <mergeCell ref="J38:J39"/>
    <mergeCell ref="K38:K39"/>
    <mergeCell ref="L38:L39"/>
    <mergeCell ref="M38:M39"/>
    <mergeCell ref="A28:U29"/>
    <mergeCell ref="I32:I33"/>
    <mergeCell ref="J32:J33"/>
    <mergeCell ref="K32:K33"/>
    <mergeCell ref="L32:L33"/>
    <mergeCell ref="M32:M33"/>
    <mergeCell ref="T20:T21"/>
    <mergeCell ref="I23:I24"/>
    <mergeCell ref="J23:J24"/>
    <mergeCell ref="K23:K24"/>
    <mergeCell ref="L23:L24"/>
    <mergeCell ref="M23:M24"/>
    <mergeCell ref="P20:P21"/>
    <mergeCell ref="K11:K12"/>
    <mergeCell ref="L11:L12"/>
    <mergeCell ref="M11:M12"/>
    <mergeCell ref="Q20:Q21"/>
    <mergeCell ref="R20:R21"/>
    <mergeCell ref="S20:S21"/>
    <mergeCell ref="M5:M6"/>
    <mergeCell ref="I11:I12"/>
    <mergeCell ref="J11:J12"/>
    <mergeCell ref="S8:S9"/>
    <mergeCell ref="T8:T9"/>
    <mergeCell ref="I17:I18"/>
    <mergeCell ref="J17:J18"/>
    <mergeCell ref="K17:K18"/>
    <mergeCell ref="L17:L18"/>
    <mergeCell ref="M17:M18"/>
    <mergeCell ref="P8:P9"/>
    <mergeCell ref="Q8:Q9"/>
    <mergeCell ref="R8:R9"/>
    <mergeCell ref="C57:W61"/>
    <mergeCell ref="E63:S66"/>
    <mergeCell ref="A1:U2"/>
    <mergeCell ref="I5:I6"/>
    <mergeCell ref="J5:J6"/>
    <mergeCell ref="K5:K6"/>
    <mergeCell ref="L5:L6"/>
  </mergeCells>
  <printOptions/>
  <pageMargins left="0.5118110236220472" right="0.5118110236220472" top="0.5511811023622047" bottom="0.5511811023622047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="74" zoomScaleNormal="74" zoomScalePageLayoutView="0" workbookViewId="0" topLeftCell="A1">
      <selection activeCell="G9" sqref="G9"/>
    </sheetView>
  </sheetViews>
  <sheetFormatPr defaultColWidth="9.140625" defaultRowHeight="15"/>
  <cols>
    <col min="1" max="1" width="6.421875" style="0" bestFit="1" customWidth="1"/>
    <col min="2" max="2" width="26.8515625" style="0" bestFit="1" customWidth="1"/>
    <col min="3" max="3" width="22.57421875" style="0" bestFit="1" customWidth="1"/>
    <col min="4" max="4" width="5.7109375" style="0" bestFit="1" customWidth="1"/>
    <col min="5" max="5" width="6.140625" style="0" customWidth="1"/>
    <col min="6" max="6" width="5.7109375" style="0" bestFit="1" customWidth="1"/>
    <col min="7" max="7" width="6.7109375" style="0" bestFit="1" customWidth="1"/>
    <col min="8" max="11" width="6.7109375" style="0" customWidth="1"/>
    <col min="12" max="12" width="8.57421875" style="0" customWidth="1"/>
    <col min="13" max="13" width="3.00390625" style="0" customWidth="1"/>
    <col min="14" max="14" width="6.421875" style="0" bestFit="1" customWidth="1"/>
    <col min="15" max="15" width="26.8515625" style="0" bestFit="1" customWidth="1"/>
    <col min="16" max="16" width="22.57421875" style="0" bestFit="1" customWidth="1"/>
    <col min="17" max="17" width="5.7109375" style="0" bestFit="1" customWidth="1"/>
    <col min="18" max="18" width="6.140625" style="0" customWidth="1"/>
    <col min="19" max="19" width="5.7109375" style="0" bestFit="1" customWidth="1"/>
    <col min="20" max="20" width="6.7109375" style="0" bestFit="1" customWidth="1"/>
    <col min="21" max="24" width="6.7109375" style="0" customWidth="1"/>
    <col min="25" max="25" width="8.57421875" style="0" customWidth="1"/>
  </cols>
  <sheetData>
    <row r="1" spans="1:25" ht="15" customHeight="1">
      <c r="A1" s="315" t="s">
        <v>150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N1" s="315" t="s">
        <v>151</v>
      </c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</row>
    <row r="3" spans="1:25" ht="7.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4.25" customHeight="1">
      <c r="A4" s="31"/>
      <c r="B4" s="31"/>
      <c r="C4" s="31"/>
      <c r="D4" s="316" t="s">
        <v>105</v>
      </c>
      <c r="E4" s="316"/>
      <c r="F4" s="316" t="s">
        <v>106</v>
      </c>
      <c r="G4" s="316"/>
      <c r="H4" s="318" t="s">
        <v>88</v>
      </c>
      <c r="I4" s="319"/>
      <c r="J4" s="322" t="s">
        <v>170</v>
      </c>
      <c r="K4" s="323"/>
      <c r="L4" s="31"/>
      <c r="M4" s="31"/>
      <c r="N4" s="31"/>
      <c r="O4" s="31"/>
      <c r="P4" s="31"/>
      <c r="Q4" s="316" t="s">
        <v>105</v>
      </c>
      <c r="R4" s="316"/>
      <c r="S4" s="316" t="s">
        <v>106</v>
      </c>
      <c r="T4" s="316"/>
      <c r="U4" s="318" t="s">
        <v>88</v>
      </c>
      <c r="V4" s="319"/>
      <c r="W4" s="322" t="s">
        <v>170</v>
      </c>
      <c r="X4" s="323"/>
      <c r="Y4" s="31"/>
    </row>
    <row r="5" spans="1:25" ht="15" customHeight="1" thickBot="1">
      <c r="A5" s="31"/>
      <c r="B5" s="31"/>
      <c r="C5" s="31"/>
      <c r="D5" s="317"/>
      <c r="E5" s="317"/>
      <c r="F5" s="317"/>
      <c r="G5" s="317"/>
      <c r="H5" s="320"/>
      <c r="I5" s="321"/>
      <c r="J5" s="324"/>
      <c r="K5" s="325"/>
      <c r="L5" s="31"/>
      <c r="M5" s="31"/>
      <c r="N5" s="31"/>
      <c r="O5" s="31"/>
      <c r="P5" s="31"/>
      <c r="Q5" s="317"/>
      <c r="R5" s="317"/>
      <c r="S5" s="317"/>
      <c r="T5" s="317"/>
      <c r="U5" s="320"/>
      <c r="V5" s="321"/>
      <c r="W5" s="324"/>
      <c r="X5" s="325"/>
      <c r="Y5" s="31"/>
    </row>
    <row r="6" spans="1:25" ht="19.5" customHeight="1" thickBot="1">
      <c r="A6" s="32" t="s">
        <v>89</v>
      </c>
      <c r="B6" s="33" t="s">
        <v>90</v>
      </c>
      <c r="C6" s="33" t="s">
        <v>91</v>
      </c>
      <c r="D6" s="233" t="s">
        <v>107</v>
      </c>
      <c r="E6" s="36" t="s">
        <v>108</v>
      </c>
      <c r="F6" s="233" t="s">
        <v>107</v>
      </c>
      <c r="G6" s="36" t="s">
        <v>108</v>
      </c>
      <c r="H6" s="233" t="s">
        <v>107</v>
      </c>
      <c r="I6" s="36" t="s">
        <v>108</v>
      </c>
      <c r="J6" s="233" t="s">
        <v>107</v>
      </c>
      <c r="K6" s="36" t="s">
        <v>108</v>
      </c>
      <c r="L6" s="35" t="s">
        <v>109</v>
      </c>
      <c r="M6" s="31"/>
      <c r="N6" s="32" t="s">
        <v>89</v>
      </c>
      <c r="O6" s="33" t="s">
        <v>90</v>
      </c>
      <c r="P6" s="33" t="s">
        <v>91</v>
      </c>
      <c r="Q6" s="233" t="s">
        <v>107</v>
      </c>
      <c r="R6" s="36" t="s">
        <v>108</v>
      </c>
      <c r="S6" s="233" t="s">
        <v>107</v>
      </c>
      <c r="T6" s="36" t="s">
        <v>108</v>
      </c>
      <c r="U6" s="233" t="s">
        <v>107</v>
      </c>
      <c r="V6" s="36" t="s">
        <v>108</v>
      </c>
      <c r="W6" s="233" t="s">
        <v>107</v>
      </c>
      <c r="X6" s="36" t="s">
        <v>108</v>
      </c>
      <c r="Y6" s="35" t="s">
        <v>109</v>
      </c>
    </row>
    <row r="7" spans="1:25" ht="21.75" customHeight="1">
      <c r="A7" s="196" t="s">
        <v>51</v>
      </c>
      <c r="B7" s="197" t="s">
        <v>112</v>
      </c>
      <c r="C7" s="198" t="s">
        <v>71</v>
      </c>
      <c r="D7" s="239">
        <v>70</v>
      </c>
      <c r="E7" s="199">
        <v>18</v>
      </c>
      <c r="F7" s="239">
        <v>100</v>
      </c>
      <c r="G7" s="200">
        <v>17</v>
      </c>
      <c r="H7" s="234">
        <v>25</v>
      </c>
      <c r="I7" s="199">
        <v>100</v>
      </c>
      <c r="J7" s="227">
        <v>150</v>
      </c>
      <c r="K7" s="181">
        <v>20</v>
      </c>
      <c r="L7" s="222">
        <f aca="true" t="shared" si="0" ref="L7:L18">K7+J7+G7+F7+H7+I7+E7+D7</f>
        <v>500</v>
      </c>
      <c r="M7" s="31"/>
      <c r="N7" s="196" t="s">
        <v>51</v>
      </c>
      <c r="O7" s="197" t="s">
        <v>73</v>
      </c>
      <c r="P7" s="241" t="s">
        <v>113</v>
      </c>
      <c r="Q7" s="239">
        <v>70</v>
      </c>
      <c r="R7" s="199">
        <v>35</v>
      </c>
      <c r="S7" s="240">
        <v>45</v>
      </c>
      <c r="T7" s="199">
        <v>29</v>
      </c>
      <c r="U7" s="239">
        <v>34</v>
      </c>
      <c r="V7" s="199">
        <v>45</v>
      </c>
      <c r="W7" s="227">
        <v>150</v>
      </c>
      <c r="X7" s="181">
        <v>22</v>
      </c>
      <c r="Y7" s="222">
        <f>X7+W7+T7+S7+U7+V7+R7+Q7</f>
        <v>430</v>
      </c>
    </row>
    <row r="8" spans="1:25" ht="21.75" customHeight="1">
      <c r="A8" s="201" t="s">
        <v>52</v>
      </c>
      <c r="B8" s="202" t="s">
        <v>77</v>
      </c>
      <c r="C8" s="159" t="s">
        <v>70</v>
      </c>
      <c r="D8" s="235">
        <v>45</v>
      </c>
      <c r="E8" s="203">
        <v>16</v>
      </c>
      <c r="F8" s="235">
        <v>70</v>
      </c>
      <c r="G8" s="203">
        <v>14</v>
      </c>
      <c r="H8" s="235">
        <v>22</v>
      </c>
      <c r="I8" s="203">
        <v>55</v>
      </c>
      <c r="J8" s="228">
        <v>128</v>
      </c>
      <c r="K8" s="182">
        <v>16</v>
      </c>
      <c r="L8" s="223">
        <f t="shared" si="0"/>
        <v>366</v>
      </c>
      <c r="M8" s="31"/>
      <c r="N8" s="201" t="s">
        <v>52</v>
      </c>
      <c r="O8" s="202" t="s">
        <v>161</v>
      </c>
      <c r="P8" s="241" t="s">
        <v>113</v>
      </c>
      <c r="Q8" s="235">
        <v>100</v>
      </c>
      <c r="R8" s="203">
        <v>32</v>
      </c>
      <c r="S8" s="235">
        <v>100</v>
      </c>
      <c r="T8" s="203">
        <v>30</v>
      </c>
      <c r="U8" s="235">
        <v>29</v>
      </c>
      <c r="V8" s="203">
        <v>55</v>
      </c>
      <c r="W8" s="228">
        <v>52</v>
      </c>
      <c r="X8" s="182">
        <v>14</v>
      </c>
      <c r="Y8" s="223">
        <f>X8+W8+T8+S8+U8+V8+R8+Q8</f>
        <v>412</v>
      </c>
    </row>
    <row r="9" spans="1:25" ht="21.75" customHeight="1" thickBot="1">
      <c r="A9" s="204" t="s">
        <v>53</v>
      </c>
      <c r="B9" s="205" t="s">
        <v>175</v>
      </c>
      <c r="C9" s="206" t="s">
        <v>168</v>
      </c>
      <c r="D9" s="236">
        <v>35</v>
      </c>
      <c r="E9" s="207">
        <v>14</v>
      </c>
      <c r="F9" s="236">
        <v>85</v>
      </c>
      <c r="G9" s="207">
        <v>12</v>
      </c>
      <c r="H9" s="236">
        <v>24</v>
      </c>
      <c r="I9" s="207">
        <v>70</v>
      </c>
      <c r="J9" s="229">
        <v>83</v>
      </c>
      <c r="K9" s="183">
        <v>22</v>
      </c>
      <c r="L9" s="224">
        <f t="shared" si="0"/>
        <v>345</v>
      </c>
      <c r="M9" s="31"/>
      <c r="N9" s="204" t="s">
        <v>53</v>
      </c>
      <c r="O9" s="205" t="s">
        <v>163</v>
      </c>
      <c r="P9" s="245" t="s">
        <v>168</v>
      </c>
      <c r="Q9" s="236">
        <v>85</v>
      </c>
      <c r="R9" s="207">
        <v>33</v>
      </c>
      <c r="S9" s="236"/>
      <c r="T9" s="207">
        <v>20</v>
      </c>
      <c r="U9" s="236">
        <v>17</v>
      </c>
      <c r="V9" s="207"/>
      <c r="W9" s="229">
        <v>128</v>
      </c>
      <c r="X9" s="183">
        <v>24</v>
      </c>
      <c r="Y9" s="224">
        <f>X9+W9+T9+S9+U9+V9+R9+Q9</f>
        <v>307</v>
      </c>
    </row>
    <row r="10" spans="1:25" ht="22.5" customHeight="1" thickTop="1">
      <c r="A10" s="208" t="s">
        <v>55</v>
      </c>
      <c r="B10" s="209" t="s">
        <v>153</v>
      </c>
      <c r="C10" s="212" t="s">
        <v>111</v>
      </c>
      <c r="D10" s="237">
        <v>55</v>
      </c>
      <c r="E10" s="210">
        <v>13</v>
      </c>
      <c r="F10" s="237">
        <v>55</v>
      </c>
      <c r="G10" s="210">
        <v>16</v>
      </c>
      <c r="H10" s="237">
        <v>21</v>
      </c>
      <c r="I10" s="210">
        <v>35</v>
      </c>
      <c r="J10" s="230">
        <v>105</v>
      </c>
      <c r="K10" s="184">
        <v>24</v>
      </c>
      <c r="L10" s="225">
        <f t="shared" si="0"/>
        <v>324</v>
      </c>
      <c r="M10" s="31"/>
      <c r="N10" s="208" t="s">
        <v>55</v>
      </c>
      <c r="O10" s="209" t="s">
        <v>79</v>
      </c>
      <c r="P10" s="220" t="s">
        <v>167</v>
      </c>
      <c r="Q10" s="234">
        <v>25</v>
      </c>
      <c r="R10" s="199">
        <v>37</v>
      </c>
      <c r="S10" s="234"/>
      <c r="T10" s="199"/>
      <c r="U10" s="234">
        <v>28</v>
      </c>
      <c r="V10" s="199">
        <v>100</v>
      </c>
      <c r="W10" s="231">
        <v>83</v>
      </c>
      <c r="X10" s="181">
        <v>20</v>
      </c>
      <c r="Y10" s="222">
        <f>X10+W10+T10+S10+U10+V10+R10+Q10</f>
        <v>293</v>
      </c>
    </row>
    <row r="11" spans="1:25" ht="21.75" customHeight="1">
      <c r="A11" s="211" t="s">
        <v>97</v>
      </c>
      <c r="B11" s="202" t="s">
        <v>152</v>
      </c>
      <c r="C11" s="159" t="s">
        <v>172</v>
      </c>
      <c r="D11" s="235">
        <v>100</v>
      </c>
      <c r="E11" s="203">
        <v>15</v>
      </c>
      <c r="F11" s="235">
        <v>45</v>
      </c>
      <c r="G11" s="203">
        <v>15</v>
      </c>
      <c r="H11" s="235">
        <v>18</v>
      </c>
      <c r="I11" s="203">
        <v>15</v>
      </c>
      <c r="J11" s="228">
        <v>68</v>
      </c>
      <c r="K11" s="182">
        <v>18</v>
      </c>
      <c r="L11" s="223">
        <f t="shared" si="0"/>
        <v>294</v>
      </c>
      <c r="M11" s="31"/>
      <c r="N11" s="211" t="s">
        <v>97</v>
      </c>
      <c r="O11" s="202" t="s">
        <v>76</v>
      </c>
      <c r="P11" s="159" t="s">
        <v>70</v>
      </c>
      <c r="Q11" s="235">
        <v>35</v>
      </c>
      <c r="R11" s="203">
        <v>38</v>
      </c>
      <c r="S11" s="235">
        <v>35</v>
      </c>
      <c r="T11" s="203">
        <v>27</v>
      </c>
      <c r="U11" s="235">
        <v>33</v>
      </c>
      <c r="V11" s="203">
        <v>35</v>
      </c>
      <c r="W11" s="228">
        <v>68</v>
      </c>
      <c r="X11" s="182">
        <v>18</v>
      </c>
      <c r="Y11" s="223">
        <f>Q11+R11+S11+T11+U11+V11+W11+X11</f>
        <v>289</v>
      </c>
    </row>
    <row r="12" spans="1:25" ht="21.75" customHeight="1">
      <c r="A12" s="213" t="s">
        <v>98</v>
      </c>
      <c r="B12" s="202" t="s">
        <v>154</v>
      </c>
      <c r="C12" s="214" t="s">
        <v>169</v>
      </c>
      <c r="D12" s="234">
        <v>25</v>
      </c>
      <c r="E12" s="199">
        <v>12</v>
      </c>
      <c r="F12" s="234">
        <v>35</v>
      </c>
      <c r="G12" s="199">
        <v>13</v>
      </c>
      <c r="H12" s="234">
        <v>20</v>
      </c>
      <c r="I12" s="199">
        <v>85</v>
      </c>
      <c r="J12" s="231"/>
      <c r="K12" s="181">
        <v>8</v>
      </c>
      <c r="L12" s="223">
        <f t="shared" si="0"/>
        <v>198</v>
      </c>
      <c r="M12" s="31"/>
      <c r="N12" s="213" t="s">
        <v>98</v>
      </c>
      <c r="O12" s="202" t="s">
        <v>74</v>
      </c>
      <c r="P12" s="159" t="s">
        <v>169</v>
      </c>
      <c r="Q12" s="234">
        <v>15</v>
      </c>
      <c r="R12" s="199">
        <v>36</v>
      </c>
      <c r="S12" s="234">
        <v>15</v>
      </c>
      <c r="T12" s="199">
        <v>23</v>
      </c>
      <c r="U12" s="234">
        <v>20</v>
      </c>
      <c r="V12" s="199"/>
      <c r="W12" s="231">
        <v>105</v>
      </c>
      <c r="X12" s="181">
        <v>16</v>
      </c>
      <c r="Y12" s="223">
        <f aca="true" t="shared" si="1" ref="Y12:Y18">X12+W12+T12+S12+U12+V12+R12+Q12</f>
        <v>230</v>
      </c>
    </row>
    <row r="13" spans="1:25" ht="21">
      <c r="A13" s="211" t="s">
        <v>99</v>
      </c>
      <c r="B13" s="202" t="s">
        <v>155</v>
      </c>
      <c r="C13" s="159" t="s">
        <v>168</v>
      </c>
      <c r="D13" s="235">
        <v>85</v>
      </c>
      <c r="E13" s="203">
        <v>17</v>
      </c>
      <c r="F13" s="235"/>
      <c r="G13" s="203">
        <v>9</v>
      </c>
      <c r="H13" s="235">
        <v>23</v>
      </c>
      <c r="I13" s="203">
        <v>45</v>
      </c>
      <c r="J13" s="228"/>
      <c r="K13" s="182">
        <v>6</v>
      </c>
      <c r="L13" s="223">
        <f t="shared" si="0"/>
        <v>185</v>
      </c>
      <c r="M13" s="31"/>
      <c r="N13" s="211" t="s">
        <v>99</v>
      </c>
      <c r="O13" s="202" t="s">
        <v>110</v>
      </c>
      <c r="P13" s="246" t="s">
        <v>167</v>
      </c>
      <c r="Q13" s="235">
        <v>55</v>
      </c>
      <c r="R13" s="203">
        <v>34</v>
      </c>
      <c r="S13" s="235">
        <v>85</v>
      </c>
      <c r="T13" s="203">
        <v>24</v>
      </c>
      <c r="U13" s="235">
        <v>19</v>
      </c>
      <c r="V13" s="203"/>
      <c r="W13" s="228"/>
      <c r="X13" s="182">
        <v>2</v>
      </c>
      <c r="Y13" s="223">
        <f t="shared" si="1"/>
        <v>219</v>
      </c>
    </row>
    <row r="14" spans="1:25" ht="21">
      <c r="A14" s="213" t="s">
        <v>100</v>
      </c>
      <c r="B14" s="202" t="s">
        <v>156</v>
      </c>
      <c r="C14" s="215" t="s">
        <v>169</v>
      </c>
      <c r="D14" s="234"/>
      <c r="E14" s="199"/>
      <c r="F14" s="234">
        <v>25</v>
      </c>
      <c r="G14" s="199">
        <v>11</v>
      </c>
      <c r="H14" s="234">
        <v>19</v>
      </c>
      <c r="I14" s="199">
        <v>25</v>
      </c>
      <c r="J14" s="231">
        <v>38</v>
      </c>
      <c r="K14" s="181">
        <v>12</v>
      </c>
      <c r="L14" s="223">
        <f t="shared" si="0"/>
        <v>130</v>
      </c>
      <c r="M14" s="31"/>
      <c r="N14" s="213" t="s">
        <v>100</v>
      </c>
      <c r="O14" s="202" t="s">
        <v>162</v>
      </c>
      <c r="P14" s="159" t="s">
        <v>166</v>
      </c>
      <c r="Q14" s="234">
        <v>45</v>
      </c>
      <c r="R14" s="199">
        <v>39</v>
      </c>
      <c r="S14" s="234"/>
      <c r="T14" s="199"/>
      <c r="U14" s="234">
        <v>31</v>
      </c>
      <c r="V14" s="199">
        <v>75</v>
      </c>
      <c r="W14" s="231"/>
      <c r="X14" s="181">
        <v>6</v>
      </c>
      <c r="Y14" s="223">
        <f t="shared" si="1"/>
        <v>196</v>
      </c>
    </row>
    <row r="15" spans="1:25" ht="21">
      <c r="A15" s="211" t="s">
        <v>101</v>
      </c>
      <c r="B15" s="202" t="s">
        <v>157</v>
      </c>
      <c r="C15" s="214" t="s">
        <v>174</v>
      </c>
      <c r="D15" s="235">
        <v>15</v>
      </c>
      <c r="E15" s="203">
        <v>11</v>
      </c>
      <c r="F15" s="235"/>
      <c r="G15" s="203">
        <v>6</v>
      </c>
      <c r="H15" s="235">
        <v>16</v>
      </c>
      <c r="I15" s="203"/>
      <c r="J15" s="228">
        <v>52</v>
      </c>
      <c r="K15" s="182">
        <v>14</v>
      </c>
      <c r="L15" s="223">
        <f t="shared" si="0"/>
        <v>114</v>
      </c>
      <c r="M15" s="31"/>
      <c r="N15" s="211" t="s">
        <v>101</v>
      </c>
      <c r="O15" s="202" t="s">
        <v>75</v>
      </c>
      <c r="P15" s="159" t="s">
        <v>169</v>
      </c>
      <c r="Q15" s="235"/>
      <c r="R15" s="203">
        <v>25</v>
      </c>
      <c r="S15" s="235">
        <v>55</v>
      </c>
      <c r="T15" s="203">
        <v>28</v>
      </c>
      <c r="U15" s="235">
        <v>26</v>
      </c>
      <c r="V15" s="203"/>
      <c r="W15" s="228">
        <v>38</v>
      </c>
      <c r="X15" s="182">
        <v>12</v>
      </c>
      <c r="Y15" s="223">
        <f t="shared" si="1"/>
        <v>184</v>
      </c>
    </row>
    <row r="16" spans="1:25" ht="21">
      <c r="A16" s="213" t="s">
        <v>102</v>
      </c>
      <c r="B16" s="202" t="s">
        <v>158</v>
      </c>
      <c r="C16" s="214" t="s">
        <v>172</v>
      </c>
      <c r="D16" s="234"/>
      <c r="E16" s="199">
        <v>7</v>
      </c>
      <c r="F16" s="234"/>
      <c r="G16" s="199">
        <v>8</v>
      </c>
      <c r="H16" s="234">
        <v>17</v>
      </c>
      <c r="I16" s="199"/>
      <c r="J16" s="231">
        <v>22</v>
      </c>
      <c r="K16" s="181">
        <v>10</v>
      </c>
      <c r="L16" s="223">
        <f t="shared" si="0"/>
        <v>64</v>
      </c>
      <c r="M16" s="31"/>
      <c r="N16" s="213" t="s">
        <v>102</v>
      </c>
      <c r="O16" s="202" t="s">
        <v>164</v>
      </c>
      <c r="P16" s="212" t="s">
        <v>169</v>
      </c>
      <c r="Q16" s="234"/>
      <c r="R16" s="199">
        <v>22</v>
      </c>
      <c r="S16" s="234"/>
      <c r="T16" s="199">
        <v>22</v>
      </c>
      <c r="U16" s="234">
        <v>27</v>
      </c>
      <c r="V16" s="199">
        <v>80</v>
      </c>
      <c r="W16" s="231">
        <v>22</v>
      </c>
      <c r="X16" s="181">
        <v>10</v>
      </c>
      <c r="Y16" s="223">
        <f t="shared" si="1"/>
        <v>183</v>
      </c>
    </row>
    <row r="17" spans="1:25" ht="21">
      <c r="A17" s="211" t="s">
        <v>103</v>
      </c>
      <c r="B17" s="202" t="s">
        <v>78</v>
      </c>
      <c r="C17" s="214" t="s">
        <v>173</v>
      </c>
      <c r="D17" s="235"/>
      <c r="E17" s="203">
        <v>5</v>
      </c>
      <c r="F17" s="235">
        <v>15</v>
      </c>
      <c r="G17" s="203">
        <v>10</v>
      </c>
      <c r="H17" s="235">
        <v>10</v>
      </c>
      <c r="I17" s="203"/>
      <c r="J17" s="228"/>
      <c r="K17" s="182">
        <v>4</v>
      </c>
      <c r="L17" s="223">
        <f t="shared" si="0"/>
        <v>44</v>
      </c>
      <c r="M17" s="31"/>
      <c r="N17" s="211" t="s">
        <v>103</v>
      </c>
      <c r="O17" s="202" t="s">
        <v>72</v>
      </c>
      <c r="P17" s="212" t="s">
        <v>113</v>
      </c>
      <c r="Q17" s="235"/>
      <c r="R17" s="203">
        <v>21</v>
      </c>
      <c r="S17" s="235">
        <v>70</v>
      </c>
      <c r="T17" s="203">
        <v>26</v>
      </c>
      <c r="U17" s="235">
        <v>32</v>
      </c>
      <c r="V17" s="203">
        <v>25</v>
      </c>
      <c r="W17" s="228"/>
      <c r="X17" s="182">
        <v>4</v>
      </c>
      <c r="Y17" s="223">
        <f t="shared" si="1"/>
        <v>178</v>
      </c>
    </row>
    <row r="18" spans="1:25" ht="21.75" thickBot="1">
      <c r="A18" s="216" t="s">
        <v>104</v>
      </c>
      <c r="B18" s="217" t="s">
        <v>159</v>
      </c>
      <c r="C18" s="218" t="s">
        <v>113</v>
      </c>
      <c r="D18" s="238"/>
      <c r="E18" s="219">
        <v>8</v>
      </c>
      <c r="F18" s="238"/>
      <c r="G18" s="219">
        <v>2</v>
      </c>
      <c r="H18" s="238">
        <v>14</v>
      </c>
      <c r="I18" s="219"/>
      <c r="J18" s="232"/>
      <c r="K18" s="185">
        <v>2</v>
      </c>
      <c r="L18" s="226">
        <f t="shared" si="0"/>
        <v>26</v>
      </c>
      <c r="M18" s="31"/>
      <c r="N18" s="216" t="s">
        <v>104</v>
      </c>
      <c r="O18" s="217" t="s">
        <v>165</v>
      </c>
      <c r="P18" s="221" t="s">
        <v>167</v>
      </c>
      <c r="Q18" s="238"/>
      <c r="R18" s="219">
        <v>28</v>
      </c>
      <c r="S18" s="238">
        <v>25</v>
      </c>
      <c r="T18" s="219">
        <v>25</v>
      </c>
      <c r="U18" s="238">
        <v>21</v>
      </c>
      <c r="V18" s="219"/>
      <c r="W18" s="232"/>
      <c r="X18" s="185">
        <v>8</v>
      </c>
      <c r="Y18" s="226">
        <f t="shared" si="1"/>
        <v>107</v>
      </c>
    </row>
    <row r="19" spans="1:13" ht="21">
      <c r="A19" s="41"/>
      <c r="B19" s="40"/>
      <c r="C19" s="37"/>
      <c r="D19" s="34"/>
      <c r="E19" s="34"/>
      <c r="F19" s="34"/>
      <c r="G19" s="39"/>
      <c r="H19" s="39"/>
      <c r="I19" s="39"/>
      <c r="J19" s="34"/>
      <c r="K19" s="34"/>
      <c r="L19" s="38"/>
      <c r="M19" s="31"/>
    </row>
    <row r="20" spans="1:13" ht="21">
      <c r="A20" s="41"/>
      <c r="B20" s="40"/>
      <c r="C20" s="37"/>
      <c r="D20" s="34"/>
      <c r="E20" s="34"/>
      <c r="F20" s="34"/>
      <c r="G20" s="39"/>
      <c r="H20" s="39"/>
      <c r="I20" s="39"/>
      <c r="J20" s="34"/>
      <c r="K20" s="34"/>
      <c r="L20" s="38"/>
      <c r="M20" s="31"/>
    </row>
    <row r="21" spans="1:13" ht="21">
      <c r="A21" s="41"/>
      <c r="B21" s="40"/>
      <c r="C21" s="37"/>
      <c r="D21" s="34"/>
      <c r="E21" s="34"/>
      <c r="F21" s="34"/>
      <c r="G21" s="39"/>
      <c r="H21" s="39"/>
      <c r="I21" s="39"/>
      <c r="J21" s="34"/>
      <c r="K21" s="34"/>
      <c r="L21" s="38"/>
      <c r="M21" s="31"/>
    </row>
    <row r="22" spans="1:13" ht="21">
      <c r="A22" s="41"/>
      <c r="B22" s="40"/>
      <c r="C22" s="37"/>
      <c r="D22" s="34"/>
      <c r="E22" s="34"/>
      <c r="F22" s="34"/>
      <c r="G22" s="39"/>
      <c r="H22" s="39"/>
      <c r="I22" s="39"/>
      <c r="J22" s="34"/>
      <c r="K22" s="34"/>
      <c r="L22" s="38"/>
      <c r="M22" s="31"/>
    </row>
    <row r="23" spans="1:13" ht="21">
      <c r="A23" s="41"/>
      <c r="B23" s="40"/>
      <c r="C23" s="37"/>
      <c r="D23" s="34"/>
      <c r="E23" s="34"/>
      <c r="F23" s="34"/>
      <c r="G23" s="39"/>
      <c r="H23" s="39"/>
      <c r="I23" s="39"/>
      <c r="J23" s="34"/>
      <c r="K23" s="34"/>
      <c r="L23" s="38"/>
      <c r="M23" s="31"/>
    </row>
    <row r="24" spans="1:13" ht="21">
      <c r="A24" s="41"/>
      <c r="B24" s="40"/>
      <c r="C24" s="37"/>
      <c r="D24" s="34"/>
      <c r="E24" s="34"/>
      <c r="F24" s="34"/>
      <c r="G24" s="39"/>
      <c r="H24" s="39"/>
      <c r="I24" s="39"/>
      <c r="J24" s="34"/>
      <c r="K24" s="34"/>
      <c r="L24" s="38"/>
      <c r="M24" s="31"/>
    </row>
    <row r="25" spans="1:15" ht="21">
      <c r="A25" s="41"/>
      <c r="B25" s="40"/>
      <c r="C25" s="37"/>
      <c r="D25" s="34"/>
      <c r="E25" s="34"/>
      <c r="F25" s="34"/>
      <c r="G25" s="39"/>
      <c r="H25" s="39"/>
      <c r="I25" s="39"/>
      <c r="J25" s="34"/>
      <c r="K25" s="34"/>
      <c r="L25" s="38"/>
      <c r="M25" s="31"/>
      <c r="O25" s="80"/>
    </row>
  </sheetData>
  <sheetProtection selectLockedCells="1"/>
  <mergeCells count="10">
    <mergeCell ref="N1:Y2"/>
    <mergeCell ref="Q4:R5"/>
    <mergeCell ref="S4:T5"/>
    <mergeCell ref="U4:V5"/>
    <mergeCell ref="W4:X5"/>
    <mergeCell ref="A1:L2"/>
    <mergeCell ref="D4:E5"/>
    <mergeCell ref="F4:G5"/>
    <mergeCell ref="H4:I5"/>
    <mergeCell ref="J4:K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Palino Duračka</dc:creator>
  <cp:keywords/>
  <dc:description/>
  <cp:lastModifiedBy>Duračka Pavol</cp:lastModifiedBy>
  <cp:lastPrinted>2023-03-12T18:23:45Z</cp:lastPrinted>
  <dcterms:created xsi:type="dcterms:W3CDTF">2017-04-29T07:29:19Z</dcterms:created>
  <dcterms:modified xsi:type="dcterms:W3CDTF">2024-03-29T19:45:31Z</dcterms:modified>
  <cp:category/>
  <cp:version/>
  <cp:contentType/>
  <cp:contentStatus/>
</cp:coreProperties>
</file>