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6" activeTab="0"/>
  </bookViews>
  <sheets>
    <sheet name="1.liga - vypľňanie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<sst xmlns="http://schemas.openxmlformats.org/spreadsheetml/2006/main" count="51" uniqueCount="37">
  <si>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Domáce družstvo</t>
  </si>
  <si>
    <t>Meno a priezvisko</t>
  </si>
  <si>
    <t>Kat.</t>
  </si>
  <si>
    <t>Dráhy</t>
  </si>
  <si>
    <t>Spolu</t>
  </si>
  <si>
    <t>Príp. 
v %</t>
  </si>
  <si>
    <t>Hosťujúce družstvo</t>
  </si>
  <si>
    <t>Body</t>
  </si>
  <si>
    <t>Kolkáreň:</t>
  </si>
  <si>
    <t>Dátum:</t>
  </si>
  <si>
    <t>Čas:</t>
  </si>
  <si>
    <t>Kolo:</t>
  </si>
  <si>
    <t>Podpis vedúceho domáceho družstva</t>
  </si>
  <si>
    <t>Podpis vedúceho hosťujúceho družstva</t>
  </si>
  <si>
    <t>Víťazné družstvo:</t>
  </si>
  <si>
    <t>Rozdielom:</t>
  </si>
  <si>
    <t>kolov</t>
  </si>
  <si>
    <t>Najlepší výkon:</t>
  </si>
  <si>
    <t>Rozhodcovia:</t>
  </si>
  <si>
    <t>Poznámky:</t>
  </si>
  <si>
    <t>Podpisy rozhodcov</t>
  </si>
  <si>
    <t>Bulková V.</t>
  </si>
  <si>
    <t>B2</t>
  </si>
  <si>
    <t>Kostka D.</t>
  </si>
  <si>
    <t>Flaška S.</t>
  </si>
  <si>
    <t>Mestská kolkáreň Šaľa</t>
  </si>
  <si>
    <t>Ing. Mitošinka</t>
  </si>
  <si>
    <t>TJ Slovan Duslo Šaľa</t>
  </si>
  <si>
    <t>Scorpioni Nitra</t>
  </si>
  <si>
    <t>Kostka Dušan</t>
  </si>
  <si>
    <t>Ing. Mitošinka v.r.</t>
  </si>
  <si>
    <t>Male Šintava A</t>
  </si>
  <si>
    <t>Kralovič F</t>
  </si>
  <si>
    <t>Medveďová</t>
  </si>
  <si>
    <t>Strižova A</t>
  </si>
  <si>
    <t>Sliva R.</t>
  </si>
  <si>
    <t>Sliva Robert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</si>
</sst>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Bookman Old Style"/>
      <family val="1"/>
    </font>
    <font>
      <sz val="18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8"/>
      <name val="Calibri"/>
      <family val="2"/>
    </font>
    <font>
      <sz val="9"/>
      <color indexed="8"/>
      <name val="Cambria"/>
      <family val="1"/>
    </font>
    <font>
      <sz val="8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9" xfId="45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180975</xdr:rowOff>
    </xdr:to>
    <xdr:pic>
      <xdr:nvPicPr>
        <xdr:cNvPr id="1" name="Obrázok 2" descr="Logo SAZPŠ malé 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5"/>
  <sheetViews>
    <sheetView tabSelected="1" zoomScalePageLayoutView="0" workbookViewId="0" topLeftCell="A2">
      <selection activeCell="S18" sqref="S18"/>
    </sheetView>
  </sheetViews>
  <sheetFormatPr defaultColWidth="9.140625" defaultRowHeight="15"/>
  <cols>
    <col min="1" max="1" width="11.7109375" style="2" customWidth="1"/>
    <col min="2" max="2" width="8.7109375" style="2" customWidth="1"/>
    <col min="3" max="7" width="6.7109375" style="2" customWidth="1"/>
    <col min="8" max="8" width="6.28125" style="2" customWidth="1"/>
    <col min="9" max="9" width="6.7109375" style="2" customWidth="1"/>
    <col min="10" max="10" width="3.7109375" style="2" customWidth="1"/>
    <col min="11" max="11" width="6.7109375" style="2" customWidth="1"/>
    <col min="12" max="12" width="6.28125" style="2" customWidth="1"/>
    <col min="13" max="17" width="6.7109375" style="2" customWidth="1"/>
    <col min="18" max="18" width="10.7109375" style="2" customWidth="1"/>
    <col min="19" max="19" width="11.7109375" style="2" customWidth="1"/>
    <col min="20" max="16384" width="9.140625" style="2" customWidth="1"/>
  </cols>
  <sheetData>
    <row r="1" spans="1:19" s="1" customFormat="1" ht="22.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s="1" customFormat="1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3:18" ht="19.5" customHeight="1">
      <c r="C3" s="68" t="s">
        <v>8</v>
      </c>
      <c r="D3" s="68"/>
      <c r="E3" s="67" t="s">
        <v>25</v>
      </c>
      <c r="F3" s="67"/>
      <c r="G3" s="67"/>
      <c r="H3" s="67"/>
      <c r="I3" s="67"/>
      <c r="J3" s="6"/>
      <c r="K3" s="68" t="s">
        <v>18</v>
      </c>
      <c r="L3" s="68"/>
      <c r="M3" s="68"/>
      <c r="N3" s="64" t="s">
        <v>26</v>
      </c>
      <c r="O3" s="64"/>
      <c r="P3" s="64"/>
      <c r="Q3" s="64"/>
      <c r="R3" s="64"/>
    </row>
    <row r="4" spans="3:18" ht="11.25" customHeight="1">
      <c r="C4" s="29"/>
      <c r="D4" s="29"/>
      <c r="E4" s="30"/>
      <c r="F4" s="30"/>
      <c r="G4" s="30"/>
      <c r="H4" s="30"/>
      <c r="I4" s="30"/>
      <c r="J4" s="6"/>
      <c r="K4" s="6"/>
      <c r="L4" s="6"/>
      <c r="M4" s="6"/>
      <c r="N4" s="6"/>
      <c r="O4" s="6"/>
      <c r="P4" s="6"/>
      <c r="Q4" s="6"/>
      <c r="R4" s="6"/>
    </row>
    <row r="5" spans="3:18" ht="19.5" customHeight="1">
      <c r="C5" s="68" t="s">
        <v>9</v>
      </c>
      <c r="D5" s="68"/>
      <c r="E5" s="80">
        <v>45352</v>
      </c>
      <c r="F5" s="64"/>
      <c r="G5" s="31"/>
      <c r="H5" s="32" t="s">
        <v>10</v>
      </c>
      <c r="I5" s="65"/>
      <c r="J5" s="66"/>
      <c r="K5" s="6" t="s">
        <v>11</v>
      </c>
      <c r="L5" s="9"/>
      <c r="M5" s="31"/>
      <c r="N5" s="64"/>
      <c r="O5" s="64"/>
      <c r="P5" s="64"/>
      <c r="Q5" s="64"/>
      <c r="R5" s="64"/>
    </row>
    <row r="6" spans="4:9" ht="11.25" customHeight="1" thickBot="1">
      <c r="D6" s="5"/>
      <c r="E6" s="5"/>
      <c r="F6" s="4"/>
      <c r="G6" s="4"/>
      <c r="H6" s="4"/>
      <c r="I6" s="4"/>
    </row>
    <row r="7" spans="1:19" s="6" customFormat="1" ht="33" customHeight="1" thickBot="1">
      <c r="A7" s="93" t="s">
        <v>0</v>
      </c>
      <c r="B7" s="94"/>
      <c r="C7" s="76" t="s">
        <v>27</v>
      </c>
      <c r="D7" s="76"/>
      <c r="E7" s="76"/>
      <c r="F7" s="76"/>
      <c r="G7" s="76"/>
      <c r="H7" s="76"/>
      <c r="I7" s="77"/>
      <c r="K7" s="75" t="s">
        <v>31</v>
      </c>
      <c r="L7" s="76"/>
      <c r="M7" s="76"/>
      <c r="N7" s="76"/>
      <c r="O7" s="76"/>
      <c r="P7" s="76"/>
      <c r="Q7" s="77"/>
      <c r="R7" s="95" t="s">
        <v>6</v>
      </c>
      <c r="S7" s="94"/>
    </row>
    <row r="8" spans="1:19" s="6" customFormat="1" ht="18" customHeight="1">
      <c r="A8" s="69" t="s">
        <v>1</v>
      </c>
      <c r="B8" s="71" t="s">
        <v>2</v>
      </c>
      <c r="C8" s="57" t="s">
        <v>3</v>
      </c>
      <c r="D8" s="58"/>
      <c r="E8" s="58"/>
      <c r="F8" s="58"/>
      <c r="G8" s="59"/>
      <c r="H8" s="60" t="s">
        <v>5</v>
      </c>
      <c r="I8" s="62" t="s">
        <v>7</v>
      </c>
      <c r="K8" s="81" t="s">
        <v>7</v>
      </c>
      <c r="L8" s="83" t="s">
        <v>5</v>
      </c>
      <c r="M8" s="85" t="s">
        <v>3</v>
      </c>
      <c r="N8" s="58"/>
      <c r="O8" s="58"/>
      <c r="P8" s="58"/>
      <c r="Q8" s="59"/>
      <c r="R8" s="73" t="s">
        <v>2</v>
      </c>
      <c r="S8" s="55" t="s">
        <v>1</v>
      </c>
    </row>
    <row r="9" spans="1:19" s="6" customFormat="1" ht="18" customHeight="1" thickBot="1">
      <c r="A9" s="70"/>
      <c r="B9" s="72"/>
      <c r="C9" s="23">
        <v>1</v>
      </c>
      <c r="D9" s="24">
        <v>2</v>
      </c>
      <c r="E9" s="24">
        <v>3</v>
      </c>
      <c r="F9" s="24">
        <v>4</v>
      </c>
      <c r="G9" s="22" t="s">
        <v>4</v>
      </c>
      <c r="H9" s="61"/>
      <c r="I9" s="63"/>
      <c r="K9" s="82"/>
      <c r="L9" s="84"/>
      <c r="M9" s="27" t="s">
        <v>4</v>
      </c>
      <c r="N9" s="24">
        <v>4</v>
      </c>
      <c r="O9" s="24">
        <v>3</v>
      </c>
      <c r="P9" s="24">
        <v>2</v>
      </c>
      <c r="Q9" s="22">
        <v>1</v>
      </c>
      <c r="R9" s="74"/>
      <c r="S9" s="56"/>
    </row>
    <row r="10" spans="1:19" s="6" customFormat="1" ht="36.75" customHeight="1">
      <c r="A10" s="51" t="s">
        <v>21</v>
      </c>
      <c r="B10" s="7" t="s">
        <v>22</v>
      </c>
      <c r="C10" s="34">
        <v>153</v>
      </c>
      <c r="D10" s="34">
        <v>149</v>
      </c>
      <c r="E10" s="34">
        <v>145</v>
      </c>
      <c r="F10" s="34">
        <v>158</v>
      </c>
      <c r="G10" s="7">
        <f>SUM(C10+D10+E10+F10)</f>
        <v>605</v>
      </c>
      <c r="H10" s="9">
        <v>10</v>
      </c>
      <c r="I10" s="41">
        <f>SUM(G10*1.1)</f>
        <v>665.5</v>
      </c>
      <c r="K10" s="42">
        <f>SUM(M10*1.05)</f>
        <v>653.1</v>
      </c>
      <c r="L10" s="10">
        <v>5</v>
      </c>
      <c r="M10" s="35">
        <f>SUM(Q10+P10+O10+N10)</f>
        <v>622</v>
      </c>
      <c r="N10" s="36">
        <v>167</v>
      </c>
      <c r="O10" s="36">
        <v>146</v>
      </c>
      <c r="P10" s="36">
        <v>153</v>
      </c>
      <c r="Q10" s="37">
        <v>156</v>
      </c>
      <c r="R10" s="11" t="s">
        <v>22</v>
      </c>
      <c r="S10" s="12" t="s">
        <v>32</v>
      </c>
    </row>
    <row r="11" spans="1:19" s="6" customFormat="1" ht="36.75" customHeight="1">
      <c r="A11" s="13" t="s">
        <v>23</v>
      </c>
      <c r="B11" s="14" t="s">
        <v>22</v>
      </c>
      <c r="C11" s="15">
        <v>163</v>
      </c>
      <c r="D11" s="16">
        <v>164</v>
      </c>
      <c r="E11" s="16">
        <v>170</v>
      </c>
      <c r="F11" s="16">
        <v>170</v>
      </c>
      <c r="G11" s="14">
        <f>SUM(C11+D11+E11+F11)</f>
        <v>667</v>
      </c>
      <c r="H11" s="17">
        <v>5</v>
      </c>
      <c r="I11" s="39">
        <f>SUM(G11*1.05)</f>
        <v>700.35</v>
      </c>
      <c r="K11" s="42">
        <f>SUM(M11*1.1)</f>
        <v>709.5000000000001</v>
      </c>
      <c r="L11" s="18">
        <v>10</v>
      </c>
      <c r="M11" s="54">
        <f>SUM(Q11+P11+O11+N11)</f>
        <v>645</v>
      </c>
      <c r="N11" s="16">
        <v>165</v>
      </c>
      <c r="O11" s="16">
        <v>159</v>
      </c>
      <c r="P11" s="16">
        <v>177</v>
      </c>
      <c r="Q11" s="14">
        <v>144</v>
      </c>
      <c r="R11" s="19" t="s">
        <v>22</v>
      </c>
      <c r="S11" s="20" t="s">
        <v>33</v>
      </c>
    </row>
    <row r="12" spans="1:19" s="6" customFormat="1" ht="36.75" customHeight="1">
      <c r="A12" s="13" t="s">
        <v>24</v>
      </c>
      <c r="B12" s="14" t="s">
        <v>22</v>
      </c>
      <c r="C12" s="15">
        <v>67</v>
      </c>
      <c r="D12" s="16">
        <v>81</v>
      </c>
      <c r="E12" s="16">
        <v>102</v>
      </c>
      <c r="F12" s="16">
        <v>96</v>
      </c>
      <c r="G12" s="14">
        <f>SUM(C12+D12+E12+F12)</f>
        <v>346</v>
      </c>
      <c r="H12" s="17">
        <v>5</v>
      </c>
      <c r="I12" s="39">
        <v>363</v>
      </c>
      <c r="K12" s="42">
        <f>SUM(M12*1.05)</f>
        <v>704.5500000000001</v>
      </c>
      <c r="L12" s="18">
        <v>5</v>
      </c>
      <c r="M12" s="8">
        <f>SUM(Q12+P12+O12+N12)</f>
        <v>671</v>
      </c>
      <c r="N12" s="16">
        <v>159</v>
      </c>
      <c r="O12" s="16">
        <v>186</v>
      </c>
      <c r="P12" s="16">
        <v>170</v>
      </c>
      <c r="Q12" s="14">
        <v>156</v>
      </c>
      <c r="R12" s="19" t="s">
        <v>22</v>
      </c>
      <c r="S12" s="20" t="s">
        <v>34</v>
      </c>
    </row>
    <row r="13" spans="1:19" s="6" customFormat="1" ht="36.75" customHeight="1" thickBot="1">
      <c r="A13" s="21"/>
      <c r="B13" s="22"/>
      <c r="C13" s="23"/>
      <c r="D13" s="24"/>
      <c r="E13" s="24"/>
      <c r="F13" s="24"/>
      <c r="G13" s="22"/>
      <c r="H13" s="25"/>
      <c r="I13" s="40"/>
      <c r="K13" s="42">
        <f>SUM(M13*1.05)</f>
        <v>741.3000000000001</v>
      </c>
      <c r="L13" s="26">
        <v>5</v>
      </c>
      <c r="M13" s="38">
        <f>SUM(Q13+P13+O13+N13)</f>
        <v>706</v>
      </c>
      <c r="N13" s="24">
        <v>175</v>
      </c>
      <c r="O13" s="24">
        <v>177</v>
      </c>
      <c r="P13" s="24">
        <v>190</v>
      </c>
      <c r="Q13" s="22">
        <v>164</v>
      </c>
      <c r="R13" s="27" t="s">
        <v>22</v>
      </c>
      <c r="S13" s="28" t="s">
        <v>35</v>
      </c>
    </row>
    <row r="14" spans="1:19" ht="30" customHeight="1" thickBot="1">
      <c r="A14" s="6"/>
      <c r="B14" s="6"/>
      <c r="C14" s="6"/>
      <c r="D14" s="6"/>
      <c r="E14" s="6"/>
      <c r="F14" s="6"/>
      <c r="G14" s="6"/>
      <c r="H14" s="6"/>
      <c r="I14" s="40">
        <f>SUM(I10+I11+I12)</f>
        <v>1728.85</v>
      </c>
      <c r="J14" s="6"/>
      <c r="K14" s="43">
        <v>2809</v>
      </c>
      <c r="L14" s="6"/>
      <c r="M14" s="6"/>
      <c r="N14" s="6"/>
      <c r="O14" s="6"/>
      <c r="P14" s="6"/>
      <c r="Q14" s="6"/>
      <c r="R14" s="6"/>
      <c r="S14" s="6"/>
    </row>
    <row r="15" ht="11.25" customHeight="1" thickBot="1"/>
    <row r="16" spans="1:17" ht="33" customHeight="1" thickBot="1">
      <c r="A16" s="52" t="s">
        <v>17</v>
      </c>
      <c r="B16" s="45"/>
      <c r="C16" s="87" t="s">
        <v>29</v>
      </c>
      <c r="D16" s="88"/>
      <c r="E16" s="88"/>
      <c r="F16" s="88"/>
      <c r="G16" s="88"/>
      <c r="H16" s="49">
        <v>700</v>
      </c>
      <c r="I16" s="44" t="s">
        <v>16</v>
      </c>
      <c r="K16" s="78" t="s">
        <v>36</v>
      </c>
      <c r="L16" s="89"/>
      <c r="M16" s="89"/>
      <c r="N16" s="89"/>
      <c r="O16" s="89"/>
      <c r="P16" s="49">
        <v>741</v>
      </c>
      <c r="Q16" s="44" t="s">
        <v>16</v>
      </c>
    </row>
    <row r="17" spans="1:17" ht="11.25" customHeight="1" thickBot="1">
      <c r="A17" s="4"/>
      <c r="B17" s="45"/>
      <c r="C17" s="48"/>
      <c r="D17" s="48"/>
      <c r="E17" s="48"/>
      <c r="F17" s="48"/>
      <c r="G17" s="48"/>
      <c r="H17" s="48"/>
      <c r="I17" s="48"/>
      <c r="K17" s="4"/>
      <c r="L17" s="4"/>
      <c r="M17" s="46"/>
      <c r="N17" s="4"/>
      <c r="O17" s="46"/>
      <c r="P17" s="4"/>
      <c r="Q17" s="4"/>
    </row>
    <row r="18" spans="1:17" ht="33" customHeight="1" thickBot="1">
      <c r="A18" s="53" t="s">
        <v>14</v>
      </c>
      <c r="B18" s="45"/>
      <c r="C18" s="75" t="s">
        <v>28</v>
      </c>
      <c r="D18" s="76"/>
      <c r="E18" s="76"/>
      <c r="F18" s="76"/>
      <c r="G18" s="76"/>
      <c r="H18" s="76"/>
      <c r="I18" s="77"/>
      <c r="K18" s="78" t="s">
        <v>15</v>
      </c>
      <c r="L18" s="79"/>
      <c r="M18" s="46"/>
      <c r="N18" s="50">
        <v>1080</v>
      </c>
      <c r="O18" s="47"/>
      <c r="P18" s="78" t="s">
        <v>16</v>
      </c>
      <c r="Q18" s="79"/>
    </row>
    <row r="19" ht="20.25" customHeight="1"/>
    <row r="20" spans="1:19" ht="33" customHeight="1">
      <c r="A20" s="3"/>
      <c r="B20" s="3"/>
      <c r="E20" s="3"/>
      <c r="F20" s="3"/>
      <c r="G20" s="3"/>
      <c r="H20" s="3"/>
      <c r="I20" s="3" t="s">
        <v>30</v>
      </c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90" t="s">
        <v>12</v>
      </c>
      <c r="B21" s="90"/>
      <c r="H21" s="91" t="s">
        <v>20</v>
      </c>
      <c r="I21" s="91"/>
      <c r="J21" s="91"/>
      <c r="K21" s="91"/>
      <c r="L21" s="91"/>
      <c r="R21" s="90" t="s">
        <v>13</v>
      </c>
      <c r="S21" s="90"/>
    </row>
    <row r="23" spans="1:19" ht="15">
      <c r="A23" s="29" t="s">
        <v>19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 ht="13.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 ht="13.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</sheetData>
  <sheetProtection/>
  <mergeCells count="34">
    <mergeCell ref="A1:S1"/>
    <mergeCell ref="A7:B7"/>
    <mergeCell ref="R7:S7"/>
    <mergeCell ref="K7:Q7"/>
    <mergeCell ref="C7:I7"/>
    <mergeCell ref="C3:D3"/>
    <mergeCell ref="C5:D5"/>
    <mergeCell ref="B24:S24"/>
    <mergeCell ref="B25:S25"/>
    <mergeCell ref="C16:G16"/>
    <mergeCell ref="K16:O16"/>
    <mergeCell ref="P18:Q18"/>
    <mergeCell ref="A21:B21"/>
    <mergeCell ref="R21:S21"/>
    <mergeCell ref="B23:S23"/>
    <mergeCell ref="H21:L21"/>
    <mergeCell ref="A8:A9"/>
    <mergeCell ref="B8:B9"/>
    <mergeCell ref="R8:R9"/>
    <mergeCell ref="C18:I18"/>
    <mergeCell ref="K18:L18"/>
    <mergeCell ref="E5:F5"/>
    <mergeCell ref="K8:K9"/>
    <mergeCell ref="L8:L9"/>
    <mergeCell ref="M8:Q8"/>
    <mergeCell ref="S8:S9"/>
    <mergeCell ref="C8:G8"/>
    <mergeCell ref="H8:H9"/>
    <mergeCell ref="I8:I9"/>
    <mergeCell ref="N3:R3"/>
    <mergeCell ref="I5:J5"/>
    <mergeCell ref="E3:I3"/>
    <mergeCell ref="K3:M3"/>
    <mergeCell ref="N5:R5"/>
  </mergeCells>
  <printOptions/>
  <pageMargins left="0.11811023622047245" right="0.11811023622047245" top="0.15748031496062992" bottom="0.15748031496062992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SAZPS</dc:creator>
  <cp:keywords/>
  <dc:description/>
  <cp:lastModifiedBy>Ladislav Mitošinka</cp:lastModifiedBy>
  <cp:lastPrinted>2022-11-16T15:40:31Z</cp:lastPrinted>
  <dcterms:created xsi:type="dcterms:W3CDTF">2015-10-01T09:52:30Z</dcterms:created>
  <dcterms:modified xsi:type="dcterms:W3CDTF">2024-03-01T15:11:44Z</dcterms:modified>
  <cp:category/>
  <cp:version/>
  <cp:contentType/>
  <cp:contentStatus/>
</cp:coreProperties>
</file>