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590" yWindow="930" windowWidth="15075" windowHeight="15150" tabRatio="646" activeTab="4"/>
  </bookViews>
  <sheets>
    <sheet name="Muži" sheetId="1" r:id="rId1"/>
    <sheet name="Ženy" sheetId="4" r:id="rId2"/>
    <sheet name="Seniori U-50" sheetId="6" r:id="rId3"/>
    <sheet name="Seniorky U-50" sheetId="15" r:id="rId4"/>
    <sheet name="Seniori U-60" sheetId="7" r:id="rId5"/>
    <sheet name="Seniorky U-60" sheetId="8" r:id="rId6"/>
    <sheet name="Juniori" sheetId="9" r:id="rId7"/>
    <sheet name="Juniorky" sheetId="17" r:id="rId8"/>
    <sheet name="Dorastenci" sheetId="10" r:id="rId9"/>
    <sheet name="Dorastenky" sheetId="11" r:id="rId10"/>
    <sheet name="Žiaci U-14" sheetId="13" r:id="rId11"/>
    <sheet name="Žiaci U-12" sheetId="14" r:id="rId1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7" l="1"/>
  <c r="I5" i="7"/>
  <c r="M16" i="7"/>
  <c r="U7" i="10"/>
  <c r="U8" i="10"/>
  <c r="I9" i="13"/>
  <c r="E9" i="13"/>
  <c r="I7" i="6"/>
  <c r="V7" i="10" l="1"/>
  <c r="V8" i="10"/>
  <c r="T6" i="10"/>
  <c r="T7" i="10"/>
  <c r="T8" i="10"/>
  <c r="V14" i="1"/>
  <c r="T8" i="1"/>
  <c r="T14" i="1"/>
  <c r="Q11" i="6" l="1"/>
  <c r="M11" i="6"/>
  <c r="I11" i="6"/>
  <c r="E11" i="6"/>
  <c r="V10" i="17" l="1"/>
  <c r="U10" i="17"/>
  <c r="T10" i="17"/>
  <c r="Q10" i="17"/>
  <c r="M10" i="17"/>
  <c r="I10" i="17"/>
  <c r="E10" i="17"/>
  <c r="V9" i="17"/>
  <c r="U9" i="17"/>
  <c r="T9" i="17"/>
  <c r="Q9" i="17"/>
  <c r="M9" i="17"/>
  <c r="I9" i="17"/>
  <c r="E9" i="17"/>
  <c r="V8" i="17"/>
  <c r="U8" i="17"/>
  <c r="T8" i="17"/>
  <c r="Q8" i="17"/>
  <c r="M8" i="17"/>
  <c r="I8" i="17"/>
  <c r="E8" i="17"/>
  <c r="V7" i="17"/>
  <c r="U7" i="17"/>
  <c r="T7" i="17"/>
  <c r="Q7" i="17"/>
  <c r="M7" i="17"/>
  <c r="I7" i="17"/>
  <c r="E7" i="17"/>
  <c r="V6" i="17"/>
  <c r="U6" i="17"/>
  <c r="T6" i="17"/>
  <c r="Q6" i="17"/>
  <c r="M6" i="17"/>
  <c r="I6" i="17"/>
  <c r="E6" i="17"/>
  <c r="V16" i="7"/>
  <c r="U16" i="7"/>
  <c r="E16" i="7"/>
  <c r="U11" i="6"/>
  <c r="Q7" i="4" l="1"/>
  <c r="Q5" i="4"/>
  <c r="Q8" i="4"/>
  <c r="Q9" i="4"/>
  <c r="Q10" i="4"/>
  <c r="Q11" i="4"/>
  <c r="M7" i="4"/>
  <c r="M5" i="4"/>
  <c r="M8" i="4"/>
  <c r="M9" i="4"/>
  <c r="M10" i="4"/>
  <c r="M11" i="4"/>
  <c r="I7" i="4"/>
  <c r="I5" i="4"/>
  <c r="I8" i="4"/>
  <c r="I9" i="4"/>
  <c r="I10" i="4"/>
  <c r="I11" i="4"/>
  <c r="E7" i="4"/>
  <c r="E5" i="4"/>
  <c r="E8" i="4"/>
  <c r="E9" i="4"/>
  <c r="E10" i="4"/>
  <c r="E11" i="4"/>
  <c r="V7" i="4"/>
  <c r="V5" i="4"/>
  <c r="V8" i="4"/>
  <c r="V9" i="4"/>
  <c r="V10" i="4"/>
  <c r="V11" i="4"/>
  <c r="V12" i="4"/>
  <c r="U7" i="4"/>
  <c r="U5" i="4"/>
  <c r="U8" i="4"/>
  <c r="U9" i="4"/>
  <c r="U10" i="4"/>
  <c r="U11" i="4"/>
  <c r="U12" i="4"/>
  <c r="T7" i="4"/>
  <c r="T5" i="4"/>
  <c r="T8" i="4"/>
  <c r="T9" i="4"/>
  <c r="T10" i="4"/>
  <c r="T11" i="4"/>
  <c r="T12" i="4"/>
  <c r="V6" i="6"/>
  <c r="V5" i="6"/>
  <c r="V9" i="6"/>
  <c r="V10" i="6"/>
  <c r="V8" i="6"/>
  <c r="V11" i="6"/>
  <c r="V12" i="6"/>
  <c r="V13" i="6"/>
  <c r="V14" i="6"/>
  <c r="V15" i="6"/>
  <c r="V16" i="6"/>
  <c r="V17" i="6"/>
  <c r="V18" i="6"/>
  <c r="T7" i="6"/>
  <c r="V7" i="15"/>
  <c r="V8" i="15"/>
  <c r="V9" i="15"/>
  <c r="V10" i="15"/>
  <c r="U7" i="15"/>
  <c r="U8" i="15"/>
  <c r="U9" i="15"/>
  <c r="U10" i="15"/>
  <c r="T7" i="15"/>
  <c r="T8" i="15"/>
  <c r="T9" i="15"/>
  <c r="T10" i="15"/>
  <c r="V6" i="8"/>
  <c r="V8" i="8"/>
  <c r="V9" i="8"/>
  <c r="V10" i="8"/>
  <c r="U6" i="8"/>
  <c r="U8" i="8"/>
  <c r="U9" i="8"/>
  <c r="U10" i="8"/>
  <c r="T6" i="8"/>
  <c r="T8" i="8"/>
  <c r="T9" i="8"/>
  <c r="T10" i="8"/>
  <c r="V7" i="9"/>
  <c r="V8" i="9"/>
  <c r="V9" i="9"/>
  <c r="V10" i="9"/>
  <c r="U7" i="9"/>
  <c r="U8" i="9"/>
  <c r="U9" i="9"/>
  <c r="U10" i="9"/>
  <c r="T7" i="9"/>
  <c r="T8" i="9"/>
  <c r="T9" i="9"/>
  <c r="T10" i="9"/>
  <c r="V6" i="10"/>
  <c r="V9" i="10"/>
  <c r="V10" i="10"/>
  <c r="U6" i="10"/>
  <c r="U9" i="10"/>
  <c r="U10" i="10"/>
  <c r="T9" i="10"/>
  <c r="T10" i="10"/>
  <c r="V7" i="11"/>
  <c r="V8" i="11"/>
  <c r="V9" i="11"/>
  <c r="V10" i="11"/>
  <c r="U7" i="11"/>
  <c r="U8" i="11"/>
  <c r="U9" i="11"/>
  <c r="U10" i="11"/>
  <c r="T8" i="11"/>
  <c r="T9" i="11"/>
  <c r="T10" i="11"/>
  <c r="V10" i="13"/>
  <c r="V7" i="13"/>
  <c r="V9" i="13"/>
  <c r="V11" i="13"/>
  <c r="V6" i="13"/>
  <c r="V12" i="13"/>
  <c r="V13" i="13"/>
  <c r="V14" i="13"/>
  <c r="U10" i="13"/>
  <c r="U7" i="13"/>
  <c r="U9" i="13"/>
  <c r="U11" i="13"/>
  <c r="U6" i="13"/>
  <c r="U12" i="13"/>
  <c r="U13" i="13"/>
  <c r="U14" i="13"/>
  <c r="T10" i="13"/>
  <c r="T7" i="13"/>
  <c r="T9" i="13"/>
  <c r="T11" i="13"/>
  <c r="T6" i="13"/>
  <c r="T12" i="13"/>
  <c r="T13" i="13"/>
  <c r="T14" i="13"/>
  <c r="T7" i="14" l="1"/>
  <c r="T8" i="14"/>
  <c r="T9" i="14"/>
  <c r="U7" i="14"/>
  <c r="U8" i="14"/>
  <c r="U9" i="14"/>
  <c r="U6" i="14"/>
  <c r="T6" i="14"/>
  <c r="U8" i="13"/>
  <c r="T8" i="13"/>
  <c r="T7" i="11"/>
  <c r="T6" i="11"/>
  <c r="T6" i="9"/>
  <c r="T7" i="8"/>
  <c r="T9" i="7" l="1"/>
  <c r="T20" i="7"/>
  <c r="T13" i="7"/>
  <c r="T11" i="7"/>
  <c r="T14" i="7"/>
  <c r="T19" i="7"/>
  <c r="T10" i="7"/>
  <c r="T21" i="7"/>
  <c r="T17" i="7"/>
  <c r="T15" i="7"/>
  <c r="T12" i="7"/>
  <c r="T8" i="7"/>
  <c r="T22" i="7"/>
  <c r="T4" i="7"/>
  <c r="T7" i="7"/>
  <c r="T6" i="7"/>
  <c r="T16" i="7"/>
  <c r="T23" i="7"/>
  <c r="T5" i="7"/>
  <c r="T18" i="7"/>
  <c r="T3" i="7"/>
  <c r="T6" i="15"/>
  <c r="T6" i="6"/>
  <c r="T5" i="6"/>
  <c r="T9" i="6"/>
  <c r="T10" i="6"/>
  <c r="T8" i="6"/>
  <c r="T11" i="6"/>
  <c r="T12" i="6"/>
  <c r="T13" i="6"/>
  <c r="T14" i="6"/>
  <c r="T15" i="6"/>
  <c r="U6" i="4"/>
  <c r="T6" i="4"/>
  <c r="T10" i="1"/>
  <c r="T11" i="1"/>
  <c r="T7" i="1"/>
  <c r="T20" i="1"/>
  <c r="T15" i="1"/>
  <c r="T4" i="1"/>
  <c r="T19" i="1"/>
  <c r="T12" i="1"/>
  <c r="T6" i="1"/>
  <c r="T18" i="1"/>
  <c r="T5" i="1"/>
  <c r="T13" i="1"/>
  <c r="T16" i="1"/>
  <c r="T9" i="1"/>
  <c r="T17" i="1"/>
  <c r="T21" i="1"/>
  <c r="T22" i="1"/>
  <c r="T23" i="1"/>
  <c r="Q16" i="7" l="1"/>
  <c r="I16" i="7"/>
  <c r="Q14" i="1"/>
  <c r="M14" i="1"/>
  <c r="I14" i="1"/>
  <c r="E14" i="1"/>
  <c r="I8" i="14"/>
  <c r="E8" i="14"/>
  <c r="I7" i="14"/>
  <c r="E7" i="14"/>
  <c r="I6" i="14"/>
  <c r="E6" i="14"/>
  <c r="I13" i="13"/>
  <c r="E13" i="13"/>
  <c r="I12" i="13"/>
  <c r="E12" i="13"/>
  <c r="I6" i="13"/>
  <c r="E6" i="13"/>
  <c r="I11" i="13"/>
  <c r="E11" i="13"/>
  <c r="I7" i="13"/>
  <c r="E7" i="13"/>
  <c r="I10" i="13"/>
  <c r="E10" i="13"/>
  <c r="I8" i="13"/>
  <c r="E8" i="13"/>
  <c r="M8" i="13"/>
  <c r="Q8" i="13"/>
  <c r="V8" i="13"/>
  <c r="M10" i="13"/>
  <c r="Q10" i="13"/>
  <c r="M7" i="13"/>
  <c r="Q7" i="13"/>
  <c r="M9" i="13"/>
  <c r="Q9" i="13"/>
  <c r="M11" i="13"/>
  <c r="Q11" i="13"/>
  <c r="M6" i="13"/>
  <c r="Q6" i="13"/>
  <c r="M12" i="13"/>
  <c r="Q12" i="13"/>
  <c r="M13" i="13"/>
  <c r="Q13" i="13"/>
  <c r="Q8" i="11"/>
  <c r="M8" i="11"/>
  <c r="I8" i="11"/>
  <c r="E8" i="11"/>
  <c r="Q7" i="11"/>
  <c r="M7" i="11"/>
  <c r="I7" i="11"/>
  <c r="E7" i="11"/>
  <c r="V6" i="11"/>
  <c r="U6" i="11"/>
  <c r="Q6" i="11"/>
  <c r="M6" i="11"/>
  <c r="I6" i="11"/>
  <c r="E6" i="11"/>
  <c r="Q8" i="10"/>
  <c r="M8" i="10"/>
  <c r="I8" i="10"/>
  <c r="E8" i="10"/>
  <c r="Q6" i="10"/>
  <c r="M6" i="10"/>
  <c r="I6" i="10"/>
  <c r="E6" i="10"/>
  <c r="Q7" i="10"/>
  <c r="M7" i="10"/>
  <c r="I7" i="10"/>
  <c r="E7" i="10"/>
  <c r="Q8" i="9"/>
  <c r="M8" i="9"/>
  <c r="I8" i="9"/>
  <c r="E8" i="9"/>
  <c r="Q7" i="9"/>
  <c r="M7" i="9"/>
  <c r="I7" i="9"/>
  <c r="E7" i="9"/>
  <c r="V6" i="9"/>
  <c r="U6" i="9"/>
  <c r="Q6" i="9"/>
  <c r="M6" i="9"/>
  <c r="I6" i="9"/>
  <c r="E6" i="9"/>
  <c r="E9" i="9"/>
  <c r="I9" i="9"/>
  <c r="M9" i="9"/>
  <c r="Q9" i="9"/>
  <c r="V7" i="8"/>
  <c r="U7" i="8"/>
  <c r="Q7" i="8"/>
  <c r="M7" i="8"/>
  <c r="I7" i="8"/>
  <c r="E7" i="8"/>
  <c r="Q8" i="8"/>
  <c r="M8" i="8"/>
  <c r="I8" i="8"/>
  <c r="E8" i="8"/>
  <c r="Q6" i="8"/>
  <c r="M6" i="8"/>
  <c r="I6" i="8"/>
  <c r="E6" i="8"/>
  <c r="V17" i="7"/>
  <c r="U17" i="7"/>
  <c r="Q17" i="7"/>
  <c r="M17" i="7"/>
  <c r="I17" i="7"/>
  <c r="E17" i="7"/>
  <c r="V3" i="7"/>
  <c r="U3" i="7"/>
  <c r="Q3" i="7"/>
  <c r="M3" i="7"/>
  <c r="I3" i="7"/>
  <c r="E3" i="7"/>
  <c r="V14" i="7"/>
  <c r="U14" i="7"/>
  <c r="Q14" i="7"/>
  <c r="M14" i="7"/>
  <c r="I14" i="7"/>
  <c r="E14" i="7"/>
  <c r="V5" i="7"/>
  <c r="U5" i="7"/>
  <c r="Q5" i="7"/>
  <c r="M5" i="7"/>
  <c r="E5" i="7"/>
  <c r="V8" i="7"/>
  <c r="U8" i="7"/>
  <c r="Q8" i="7"/>
  <c r="M8" i="7"/>
  <c r="I8" i="7"/>
  <c r="E8" i="7"/>
  <c r="V13" i="7"/>
  <c r="U13" i="7"/>
  <c r="Q13" i="7"/>
  <c r="M13" i="7"/>
  <c r="I13" i="7"/>
  <c r="E13" i="7"/>
  <c r="V15" i="7"/>
  <c r="U15" i="7"/>
  <c r="Q15" i="7"/>
  <c r="M15" i="7"/>
  <c r="I15" i="7"/>
  <c r="E15" i="7"/>
  <c r="V23" i="7"/>
  <c r="U23" i="7"/>
  <c r="Q23" i="7"/>
  <c r="M23" i="7"/>
  <c r="I23" i="7"/>
  <c r="E23" i="7"/>
  <c r="V6" i="7"/>
  <c r="U6" i="7"/>
  <c r="Q6" i="7"/>
  <c r="M6" i="7"/>
  <c r="I6" i="7"/>
  <c r="E6" i="7"/>
  <c r="V7" i="7"/>
  <c r="U7" i="7"/>
  <c r="Q7" i="7"/>
  <c r="M7" i="7"/>
  <c r="I7" i="7"/>
  <c r="E7" i="7"/>
  <c r="V19" i="7"/>
  <c r="U19" i="7"/>
  <c r="Q19" i="7"/>
  <c r="M19" i="7"/>
  <c r="I19" i="7"/>
  <c r="E19" i="7"/>
  <c r="V4" i="7"/>
  <c r="U4" i="7"/>
  <c r="Q4" i="7"/>
  <c r="M4" i="7"/>
  <c r="I4" i="7"/>
  <c r="E4" i="7"/>
  <c r="V10" i="7"/>
  <c r="U10" i="7"/>
  <c r="Q10" i="7"/>
  <c r="I10" i="7"/>
  <c r="E10" i="7"/>
  <c r="V12" i="7"/>
  <c r="U12" i="7"/>
  <c r="Q12" i="7"/>
  <c r="M12" i="7"/>
  <c r="I12" i="7"/>
  <c r="E12" i="7"/>
  <c r="V18" i="7"/>
  <c r="U18" i="7"/>
  <c r="Q18" i="7"/>
  <c r="M18" i="7"/>
  <c r="I18" i="7"/>
  <c r="E18" i="7"/>
  <c r="V21" i="7"/>
  <c r="U21" i="7"/>
  <c r="Q21" i="7"/>
  <c r="M21" i="7"/>
  <c r="I21" i="7"/>
  <c r="E21" i="7"/>
  <c r="V9" i="7"/>
  <c r="U9" i="7"/>
  <c r="Q9" i="7"/>
  <c r="M9" i="7"/>
  <c r="I9" i="7"/>
  <c r="E9" i="7"/>
  <c r="V11" i="7"/>
  <c r="U11" i="7"/>
  <c r="Q11" i="7"/>
  <c r="M11" i="7"/>
  <c r="I11" i="7"/>
  <c r="E11" i="7"/>
  <c r="V22" i="7"/>
  <c r="U22" i="7"/>
  <c r="Q22" i="7"/>
  <c r="M22" i="7"/>
  <c r="I22" i="7"/>
  <c r="E22" i="7"/>
  <c r="V20" i="7"/>
  <c r="U20" i="7"/>
  <c r="Q20" i="7"/>
  <c r="M20" i="7"/>
  <c r="I20" i="7"/>
  <c r="E20" i="7"/>
  <c r="U6" i="6"/>
  <c r="Q6" i="6"/>
  <c r="M6" i="6"/>
  <c r="I6" i="6"/>
  <c r="E6" i="6"/>
  <c r="U13" i="6"/>
  <c r="Q13" i="6"/>
  <c r="M13" i="6"/>
  <c r="I13" i="6"/>
  <c r="E13" i="6"/>
  <c r="U15" i="6"/>
  <c r="Q15" i="6"/>
  <c r="M15" i="6"/>
  <c r="I15" i="6"/>
  <c r="E15" i="6"/>
  <c r="U8" i="6"/>
  <c r="Q8" i="6"/>
  <c r="M8" i="6"/>
  <c r="I8" i="6"/>
  <c r="E8" i="6"/>
  <c r="U14" i="6"/>
  <c r="Q14" i="6"/>
  <c r="M14" i="6"/>
  <c r="I14" i="6"/>
  <c r="E14" i="6"/>
  <c r="V7" i="6"/>
  <c r="U7" i="6"/>
  <c r="Q7" i="6"/>
  <c r="M7" i="6"/>
  <c r="E7" i="6"/>
  <c r="U9" i="6"/>
  <c r="Q9" i="6"/>
  <c r="M9" i="6"/>
  <c r="I9" i="6"/>
  <c r="E9" i="6"/>
  <c r="U12" i="6"/>
  <c r="Q12" i="6"/>
  <c r="M12" i="6"/>
  <c r="I12" i="6"/>
  <c r="E12" i="6"/>
  <c r="U10" i="6"/>
  <c r="Q10" i="6"/>
  <c r="M10" i="6"/>
  <c r="I10" i="6"/>
  <c r="E10" i="6"/>
  <c r="U5" i="6"/>
  <c r="Q5" i="6"/>
  <c r="M5" i="6"/>
  <c r="I5" i="6"/>
  <c r="E5" i="6"/>
  <c r="Q8" i="15"/>
  <c r="M8" i="15"/>
  <c r="I8" i="15"/>
  <c r="E8" i="15"/>
  <c r="Q7" i="15"/>
  <c r="M7" i="15"/>
  <c r="I7" i="15"/>
  <c r="E7" i="15"/>
  <c r="V6" i="15"/>
  <c r="U6" i="15"/>
  <c r="Q6" i="15"/>
  <c r="M6" i="15"/>
  <c r="I6" i="15"/>
  <c r="E6" i="15"/>
  <c r="V6" i="4"/>
  <c r="Q6" i="4"/>
  <c r="M6" i="4"/>
  <c r="I6" i="4"/>
  <c r="E6" i="4"/>
  <c r="V24" i="1"/>
  <c r="U24" i="1"/>
  <c r="Q24" i="1"/>
  <c r="M24" i="1"/>
  <c r="I24" i="1"/>
  <c r="E24" i="1"/>
  <c r="V23" i="1"/>
  <c r="U23" i="1"/>
  <c r="Q23" i="1"/>
  <c r="M23" i="1"/>
  <c r="I23" i="1"/>
  <c r="E23" i="1"/>
  <c r="V22" i="1"/>
  <c r="U22" i="1"/>
  <c r="Q22" i="1"/>
  <c r="M22" i="1"/>
  <c r="I22" i="1"/>
  <c r="E22" i="1"/>
  <c r="V21" i="1"/>
  <c r="U21" i="1"/>
  <c r="Q21" i="1"/>
  <c r="M21" i="1"/>
  <c r="I21" i="1"/>
  <c r="E21" i="1"/>
  <c r="V17" i="1"/>
  <c r="U17" i="1"/>
  <c r="Q17" i="1"/>
  <c r="M17" i="1"/>
  <c r="I17" i="1"/>
  <c r="E17" i="1"/>
  <c r="V9" i="1"/>
  <c r="U9" i="1"/>
  <c r="Q9" i="1"/>
  <c r="M9" i="1"/>
  <c r="I9" i="1"/>
  <c r="E9" i="1"/>
  <c r="V16" i="1"/>
  <c r="U16" i="1"/>
  <c r="Q16" i="1"/>
  <c r="M16" i="1"/>
  <c r="I16" i="1"/>
  <c r="E16" i="1"/>
  <c r="V13" i="1"/>
  <c r="U13" i="1"/>
  <c r="Q13" i="1"/>
  <c r="M13" i="1"/>
  <c r="I13" i="1"/>
  <c r="E13" i="1"/>
  <c r="V5" i="1"/>
  <c r="U5" i="1"/>
  <c r="Q5" i="1"/>
  <c r="M5" i="1"/>
  <c r="I5" i="1"/>
  <c r="E5" i="1"/>
  <c r="V18" i="1"/>
  <c r="U18" i="1"/>
  <c r="Q18" i="1"/>
  <c r="M18" i="1"/>
  <c r="I18" i="1"/>
  <c r="E18" i="1"/>
  <c r="V6" i="1"/>
  <c r="U6" i="1"/>
  <c r="Q6" i="1"/>
  <c r="M6" i="1"/>
  <c r="I6" i="1"/>
  <c r="E6" i="1"/>
  <c r="V12" i="1"/>
  <c r="U12" i="1"/>
  <c r="Q12" i="1"/>
  <c r="M12" i="1"/>
  <c r="I12" i="1"/>
  <c r="E12" i="1"/>
  <c r="V19" i="1"/>
  <c r="U19" i="1"/>
  <c r="Q19" i="1"/>
  <c r="M19" i="1"/>
  <c r="I19" i="1"/>
  <c r="E19" i="1"/>
  <c r="V4" i="1"/>
  <c r="U4" i="1"/>
  <c r="Q4" i="1"/>
  <c r="M4" i="1"/>
  <c r="I4" i="1"/>
  <c r="E4" i="1"/>
  <c r="V15" i="1"/>
  <c r="U15" i="1"/>
  <c r="Q15" i="1"/>
  <c r="M15" i="1"/>
  <c r="I15" i="1"/>
  <c r="E15" i="1"/>
  <c r="V20" i="1"/>
  <c r="U20" i="1"/>
  <c r="Q20" i="1"/>
  <c r="M20" i="1"/>
  <c r="I20" i="1"/>
  <c r="E20" i="1"/>
  <c r="V7" i="1"/>
  <c r="U7" i="1"/>
  <c r="Q7" i="1"/>
  <c r="M7" i="1"/>
  <c r="I7" i="1"/>
  <c r="E7" i="1"/>
  <c r="V11" i="1"/>
  <c r="U11" i="1"/>
  <c r="Q11" i="1"/>
  <c r="M11" i="1"/>
  <c r="I11" i="1"/>
  <c r="E11" i="1"/>
  <c r="V10" i="1"/>
  <c r="U10" i="1"/>
  <c r="Q10" i="1"/>
  <c r="M10" i="1"/>
  <c r="I10" i="1"/>
  <c r="E10" i="1"/>
  <c r="V8" i="1"/>
  <c r="U8" i="1"/>
  <c r="Q8" i="1"/>
  <c r="M8" i="1"/>
  <c r="I8" i="1"/>
  <c r="E8" i="1"/>
  <c r="T24" i="1" l="1"/>
  <c r="U16" i="6"/>
  <c r="U17" i="6"/>
  <c r="Q16" i="6"/>
  <c r="Q17" i="6"/>
  <c r="M16" i="6"/>
  <c r="M17" i="6"/>
  <c r="I16" i="6"/>
  <c r="I17" i="6"/>
  <c r="E16" i="6"/>
  <c r="E17" i="6"/>
  <c r="T17" i="6" s="1"/>
  <c r="Q7" i="14"/>
  <c r="Q8" i="14"/>
  <c r="Q9" i="14"/>
  <c r="M7" i="14"/>
  <c r="M8" i="14"/>
  <c r="M9" i="14"/>
  <c r="I9" i="14"/>
  <c r="E9" i="14"/>
  <c r="Q9" i="11"/>
  <c r="M9" i="11"/>
  <c r="I9" i="11"/>
  <c r="E9" i="11"/>
  <c r="Q9" i="10"/>
  <c r="M9" i="10"/>
  <c r="I9" i="10"/>
  <c r="E9" i="10"/>
  <c r="Q9" i="8"/>
  <c r="M9" i="8"/>
  <c r="I9" i="8"/>
  <c r="E9" i="8"/>
  <c r="Q9" i="15"/>
  <c r="M9" i="15"/>
  <c r="I9" i="15"/>
  <c r="E9" i="15"/>
  <c r="E10" i="15"/>
  <c r="Q10" i="15"/>
  <c r="M10" i="15"/>
  <c r="I10" i="15"/>
  <c r="E12" i="4"/>
  <c r="T16" i="6" l="1"/>
  <c r="V10" i="14"/>
  <c r="E10" i="14" s="1"/>
  <c r="T10" i="14" s="1"/>
  <c r="Q10" i="14"/>
  <c r="M10" i="14"/>
  <c r="I10" i="14"/>
  <c r="V9" i="14"/>
  <c r="V8" i="14"/>
  <c r="V7" i="14"/>
  <c r="V6" i="14"/>
  <c r="Q6" i="14"/>
  <c r="M6" i="14"/>
  <c r="E14" i="13"/>
  <c r="Q14" i="13"/>
  <c r="M14" i="13"/>
  <c r="I14" i="13"/>
  <c r="I18" i="6" l="1"/>
  <c r="M18" i="6"/>
  <c r="Q18" i="6"/>
  <c r="U18" i="6"/>
  <c r="E18" i="6" s="1"/>
  <c r="T18" i="6" l="1"/>
  <c r="Q10" i="11"/>
  <c r="M10" i="11"/>
  <c r="I10" i="11"/>
  <c r="E10" i="11"/>
  <c r="Q10" i="10"/>
  <c r="M10" i="10"/>
  <c r="I10" i="10"/>
  <c r="E10" i="10"/>
  <c r="E10" i="9"/>
  <c r="Q10" i="9"/>
  <c r="M10" i="9"/>
  <c r="I10" i="9"/>
  <c r="E10" i="8"/>
  <c r="Q10" i="8"/>
  <c r="M10" i="8"/>
  <c r="I10" i="8"/>
  <c r="Q12" i="4" l="1"/>
  <c r="M12" i="4"/>
  <c r="I12" i="4"/>
</calcChain>
</file>

<file path=xl/sharedStrings.xml><?xml version="1.0" encoding="utf-8"?>
<sst xmlns="http://schemas.openxmlformats.org/spreadsheetml/2006/main" count="428" uniqueCount="91">
  <si>
    <t>Plné</t>
  </si>
  <si>
    <t>Dor.</t>
  </si>
  <si>
    <t>Muži</t>
  </si>
  <si>
    <t>Inter</t>
  </si>
  <si>
    <t>Tatran</t>
  </si>
  <si>
    <t>Apollo</t>
  </si>
  <si>
    <t>Ženy</t>
  </si>
  <si>
    <t>Seniori U-50</t>
  </si>
  <si>
    <t>Seniori U-60</t>
  </si>
  <si>
    <t>Seniorky U-60</t>
  </si>
  <si>
    <t>Juniori</t>
  </si>
  <si>
    <t>Dorastenci</t>
  </si>
  <si>
    <t>Dorastenky</t>
  </si>
  <si>
    <t>Ch.</t>
  </si>
  <si>
    <t>Celk.</t>
  </si>
  <si>
    <t>Klempa Ľ.</t>
  </si>
  <si>
    <t>Tumma P.</t>
  </si>
  <si>
    <t>Györgyová I.</t>
  </si>
  <si>
    <t>Kojsová K.</t>
  </si>
  <si>
    <t>Jasenský I.</t>
  </si>
  <si>
    <t>Malgot P.</t>
  </si>
  <si>
    <t>Zeman P.</t>
  </si>
  <si>
    <t>Šmotlák P.</t>
  </si>
  <si>
    <t>Omyliak P.</t>
  </si>
  <si>
    <t>Pohanič S.</t>
  </si>
  <si>
    <t>Prvá 30-ka</t>
  </si>
  <si>
    <t>Druhá 30-ka</t>
  </si>
  <si>
    <t>Tretia 30-ka</t>
  </si>
  <si>
    <t>Štvrtá 30-ka</t>
  </si>
  <si>
    <t>Klub</t>
  </si>
  <si>
    <t>Pozsgai M.</t>
  </si>
  <si>
    <t>Seniorky U-50</t>
  </si>
  <si>
    <t>Žiaci</t>
  </si>
  <si>
    <t>Malgot Mi.</t>
  </si>
  <si>
    <t>Fabišík J.</t>
  </si>
  <si>
    <t>Sedláček M.</t>
  </si>
  <si>
    <t>Juniorky</t>
  </si>
  <si>
    <t>Farkašová Ľ.</t>
  </si>
  <si>
    <t>Harčarík Ma.</t>
  </si>
  <si>
    <t>Harčarík Mi.</t>
  </si>
  <si>
    <t>Kičinko J.</t>
  </si>
  <si>
    <t>Ferenci O.</t>
  </si>
  <si>
    <t>Bučák R.</t>
  </si>
  <si>
    <t>Korponay L.</t>
  </si>
  <si>
    <t>Baboš I.</t>
  </si>
  <si>
    <t>Hrabinský J.</t>
  </si>
  <si>
    <t>Matyšek M.</t>
  </si>
  <si>
    <t>Pala Š.</t>
  </si>
  <si>
    <t>Gonová K.</t>
  </si>
  <si>
    <t>Haberland D.</t>
  </si>
  <si>
    <t>Kršiak V.</t>
  </si>
  <si>
    <t>Fiedler M.</t>
  </si>
  <si>
    <t xml:space="preserve">Lapoš J. </t>
  </si>
  <si>
    <t>Dávid R.</t>
  </si>
  <si>
    <t>Markusek D.</t>
  </si>
  <si>
    <t>Sedlák D.</t>
  </si>
  <si>
    <t>U-12</t>
  </si>
  <si>
    <t>Martinko M.</t>
  </si>
  <si>
    <t>U-14</t>
  </si>
  <si>
    <t>Šimončič O.</t>
  </si>
  <si>
    <t>Kristoljub A.</t>
  </si>
  <si>
    <t>Klempa F.</t>
  </si>
  <si>
    <t>Madaj O.</t>
  </si>
  <si>
    <t>Weber R. jun.</t>
  </si>
  <si>
    <t>Žiaček P.</t>
  </si>
  <si>
    <t>Búriková A.</t>
  </si>
  <si>
    <t>Slovan</t>
  </si>
  <si>
    <t>Korčeková D.</t>
  </si>
  <si>
    <t>Gašparová T.</t>
  </si>
  <si>
    <t>Jajcaj M.</t>
  </si>
  <si>
    <t>BA</t>
  </si>
  <si>
    <t>Krajčovič J.</t>
  </si>
  <si>
    <t>Babinský D.</t>
  </si>
  <si>
    <t>Malgot Ma.</t>
  </si>
  <si>
    <t>Matyšková P.</t>
  </si>
  <si>
    <t>Priatel.</t>
  </si>
  <si>
    <t>Rebro V.</t>
  </si>
  <si>
    <t>Lofaj M.</t>
  </si>
  <si>
    <t>Kvetan J</t>
  </si>
  <si>
    <t>Sadloň M.</t>
  </si>
  <si>
    <t>Vlčko M.</t>
  </si>
  <si>
    <t>Zajko M.</t>
  </si>
  <si>
    <t>Katona T.</t>
  </si>
  <si>
    <t>Chobot I.</t>
  </si>
  <si>
    <t>Babková M.</t>
  </si>
  <si>
    <t>Pohaničová T.</t>
  </si>
  <si>
    <t>Fúska R. ml.</t>
  </si>
  <si>
    <t>Bereš J.</t>
  </si>
  <si>
    <t>Kiss P.</t>
  </si>
  <si>
    <t>skreč</t>
  </si>
  <si>
    <t>Václavík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</si>
</sst>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rgb="FF0000FF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3"/>
      <color rgb="FF000000"/>
      <name val="Times New Roman"/>
      <family val="1"/>
      <charset val="238"/>
    </font>
    <font>
      <sz val="13"/>
      <color rgb="FF000000"/>
      <name val="Times New Roman"/>
      <family val="1"/>
      <charset val="238"/>
    </font>
    <font>
      <b/>
      <sz val="13"/>
      <color rgb="FF00B050"/>
      <name val="Times New Roman"/>
      <family val="1"/>
      <charset val="238"/>
    </font>
    <font>
      <sz val="13"/>
      <color rgb="FF000000"/>
      <name val="Times New Roman1"/>
      <charset val="238"/>
    </font>
    <font>
      <b/>
      <sz val="13"/>
      <color rgb="FF0000FF"/>
      <name val="Times New Roman1"/>
      <charset val="238"/>
    </font>
    <font>
      <b/>
      <sz val="13"/>
      <color rgb="FF00B050"/>
      <name val="Times New Roman1"/>
      <charset val="238"/>
    </font>
    <font>
      <b/>
      <sz val="13"/>
      <color rgb="FF000000"/>
      <name val="Times New Roman1"/>
      <charset val="238"/>
    </font>
    <font>
      <b/>
      <sz val="13"/>
      <name val="Times New Roman"/>
      <family val="1"/>
      <charset val="238"/>
    </font>
    <font>
      <b/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27" xfId="0" applyFont="1" applyBorder="1" applyProtection="1">
      <protection locked="0"/>
    </xf>
    <xf numFmtId="0" fontId="1" fillId="0" borderId="28" xfId="0" applyFont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46" xfId="0" applyFont="1" applyBorder="1" applyProtection="1">
      <protection locked="0"/>
    </xf>
    <xf numFmtId="0" fontId="6" fillId="0" borderId="48" xfId="0" applyFont="1" applyBorder="1" applyProtection="1">
      <protection locked="0"/>
    </xf>
    <xf numFmtId="0" fontId="2" fillId="0" borderId="0" xfId="0" applyFont="1" applyAlignment="1">
      <alignment horizontal="center"/>
    </xf>
    <xf numFmtId="0" fontId="13" fillId="0" borderId="24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52" xfId="0" applyFont="1" applyBorder="1" applyAlignment="1" applyProtection="1">
      <alignment horizontal="center"/>
      <protection locked="0"/>
    </xf>
    <xf numFmtId="0" fontId="7" fillId="0" borderId="53" xfId="0" applyFont="1" applyBorder="1" applyAlignment="1" applyProtection="1">
      <alignment horizontal="center"/>
      <protection locked="0"/>
    </xf>
    <xf numFmtId="0" fontId="7" fillId="0" borderId="54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8" fillId="0" borderId="67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10" fillId="0" borderId="61" xfId="0" applyFont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13" fillId="0" borderId="70" xfId="0" applyFont="1" applyBorder="1" applyAlignment="1">
      <alignment horizontal="center"/>
    </xf>
    <xf numFmtId="0" fontId="4" fillId="0" borderId="73" xfId="0" applyFont="1" applyBorder="1" applyAlignment="1">
      <alignment horizontal="center"/>
    </xf>
    <xf numFmtId="0" fontId="4" fillId="0" borderId="74" xfId="0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7" fillId="0" borderId="77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7" fillId="0" borderId="81" xfId="0" applyFont="1" applyBorder="1" applyAlignment="1">
      <alignment horizontal="center"/>
    </xf>
    <xf numFmtId="0" fontId="6" fillId="0" borderId="63" xfId="0" applyFont="1" applyBorder="1" applyProtection="1">
      <protection locked="0"/>
    </xf>
    <xf numFmtId="0" fontId="7" fillId="0" borderId="62" xfId="0" applyFont="1" applyBorder="1" applyAlignment="1" applyProtection="1">
      <alignment horizontal="center"/>
      <protection locked="0"/>
    </xf>
    <xf numFmtId="0" fontId="7" fillId="0" borderId="80" xfId="0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13" fillId="0" borderId="79" xfId="0" applyFont="1" applyBorder="1" applyAlignment="1">
      <alignment horizontal="center"/>
    </xf>
    <xf numFmtId="0" fontId="13" fillId="0" borderId="64" xfId="0" applyFont="1" applyBorder="1" applyAlignment="1">
      <alignment horizontal="center"/>
    </xf>
    <xf numFmtId="0" fontId="13" fillId="0" borderId="6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10" fillId="2" borderId="61" xfId="0" applyFont="1" applyFill="1" applyBorder="1" applyAlignment="1">
      <alignment horizontal="center"/>
    </xf>
    <xf numFmtId="0" fontId="12" fillId="2" borderId="60" xfId="0" applyFont="1" applyFill="1" applyBorder="1" applyAlignment="1">
      <alignment horizontal="center"/>
    </xf>
    <xf numFmtId="0" fontId="6" fillId="2" borderId="48" xfId="0" applyFont="1" applyFill="1" applyBorder="1" applyProtection="1">
      <protection locked="0"/>
    </xf>
    <xf numFmtId="0" fontId="7" fillId="2" borderId="53" xfId="0" applyFont="1" applyFill="1" applyBorder="1" applyAlignment="1" applyProtection="1">
      <alignment horizontal="center"/>
      <protection locked="0"/>
    </xf>
    <xf numFmtId="0" fontId="9" fillId="2" borderId="37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11" fillId="2" borderId="52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4" fillId="2" borderId="61" xfId="0" applyFont="1" applyFill="1" applyBorder="1" applyAlignment="1">
      <alignment horizontal="center"/>
    </xf>
    <xf numFmtId="0" fontId="13" fillId="2" borderId="60" xfId="0" applyFont="1" applyFill="1" applyBorder="1" applyAlignment="1">
      <alignment horizontal="center"/>
    </xf>
    <xf numFmtId="0" fontId="7" fillId="2" borderId="52" xfId="0" applyFont="1" applyFill="1" applyBorder="1" applyAlignment="1" applyProtection="1">
      <alignment horizontal="center"/>
      <protection locked="0"/>
    </xf>
    <xf numFmtId="0" fontId="7" fillId="2" borderId="55" xfId="0" applyFont="1" applyFill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8" fillId="2" borderId="5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56" xfId="0" applyFont="1" applyFill="1" applyBorder="1" applyAlignment="1">
      <alignment horizontal="center"/>
    </xf>
    <xf numFmtId="0" fontId="7" fillId="2" borderId="5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77" xfId="0" applyFont="1" applyFill="1" applyBorder="1" applyAlignment="1">
      <alignment horizontal="center"/>
    </xf>
    <xf numFmtId="0" fontId="8" fillId="2" borderId="52" xfId="0" applyFont="1" applyFill="1" applyBorder="1" applyAlignment="1">
      <alignment horizontal="center"/>
    </xf>
    <xf numFmtId="0" fontId="6" fillId="3" borderId="46" xfId="0" applyFont="1" applyFill="1" applyBorder="1" applyProtection="1">
      <protection locked="0"/>
    </xf>
    <xf numFmtId="0" fontId="7" fillId="3" borderId="58" xfId="0" applyFont="1" applyFill="1" applyBorder="1" applyAlignment="1" applyProtection="1">
      <alignment horizontal="center"/>
      <protection locked="0"/>
    </xf>
    <xf numFmtId="0" fontId="7" fillId="3" borderId="35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7" fillId="3" borderId="59" xfId="0" applyFont="1" applyFill="1" applyBorder="1" applyAlignment="1">
      <alignment horizontal="center"/>
    </xf>
    <xf numFmtId="0" fontId="7" fillId="3" borderId="44" xfId="0" applyFont="1" applyFill="1" applyBorder="1" applyAlignment="1">
      <alignment horizontal="center"/>
    </xf>
    <xf numFmtId="0" fontId="7" fillId="3" borderId="45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8" fillId="3" borderId="58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/>
    </xf>
    <xf numFmtId="0" fontId="6" fillId="3" borderId="48" xfId="0" applyFont="1" applyFill="1" applyBorder="1" applyProtection="1">
      <protection locked="0"/>
    </xf>
    <xf numFmtId="0" fontId="7" fillId="3" borderId="53" xfId="0" applyFont="1" applyFill="1" applyBorder="1" applyAlignment="1" applyProtection="1">
      <alignment horizontal="center"/>
      <protection locked="0"/>
    </xf>
    <xf numFmtId="0" fontId="7" fillId="3" borderId="37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3" borderId="56" xfId="0" applyFont="1" applyFill="1" applyBorder="1" applyAlignment="1">
      <alignment horizontal="center"/>
    </xf>
    <xf numFmtId="0" fontId="7" fillId="3" borderId="57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center"/>
    </xf>
    <xf numFmtId="0" fontId="7" fillId="3" borderId="76" xfId="0" applyFont="1" applyFill="1" applyBorder="1" applyAlignment="1">
      <alignment horizontal="center"/>
    </xf>
    <xf numFmtId="0" fontId="4" fillId="3" borderId="61" xfId="0" applyFont="1" applyFill="1" applyBorder="1" applyAlignment="1">
      <alignment horizontal="center"/>
    </xf>
    <xf numFmtId="0" fontId="7" fillId="3" borderId="77" xfId="0" applyFont="1" applyFill="1" applyBorder="1" applyAlignment="1">
      <alignment horizontal="center"/>
    </xf>
    <xf numFmtId="0" fontId="7" fillId="3" borderId="78" xfId="0" applyFont="1" applyFill="1" applyBorder="1" applyAlignment="1">
      <alignment horizontal="center"/>
    </xf>
    <xf numFmtId="0" fontId="8" fillId="3" borderId="52" xfId="0" applyFont="1" applyFill="1" applyBorder="1" applyAlignment="1">
      <alignment horizontal="center"/>
    </xf>
    <xf numFmtId="0" fontId="4" fillId="3" borderId="43" xfId="0" applyFont="1" applyFill="1" applyBorder="1" applyAlignment="1">
      <alignment horizontal="center"/>
    </xf>
    <xf numFmtId="0" fontId="13" fillId="3" borderId="72" xfId="0" applyFont="1" applyFill="1" applyBorder="1" applyAlignment="1">
      <alignment horizontal="center"/>
    </xf>
    <xf numFmtId="0" fontId="4" fillId="3" borderId="46" xfId="0" applyFont="1" applyFill="1" applyBorder="1" applyAlignment="1">
      <alignment horizontal="center"/>
    </xf>
    <xf numFmtId="0" fontId="7" fillId="3" borderId="32" xfId="0" applyFont="1" applyFill="1" applyBorder="1" applyAlignment="1" applyProtection="1">
      <alignment horizontal="center"/>
      <protection locked="0"/>
    </xf>
    <xf numFmtId="0" fontId="7" fillId="3" borderId="83" xfId="0" applyFont="1" applyFill="1" applyBorder="1" applyAlignment="1">
      <alignment horizontal="center"/>
    </xf>
    <xf numFmtId="0" fontId="7" fillId="3" borderId="84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7" fillId="3" borderId="52" xfId="0" applyFont="1" applyFill="1" applyBorder="1" applyAlignment="1" applyProtection="1">
      <alignment horizontal="center"/>
      <protection locked="0"/>
    </xf>
    <xf numFmtId="0" fontId="7" fillId="3" borderId="55" xfId="0" applyFont="1" applyFill="1" applyBorder="1" applyAlignment="1">
      <alignment horizontal="center"/>
    </xf>
    <xf numFmtId="0" fontId="7" fillId="3" borderId="47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13" fillId="2" borderId="47" xfId="0" applyFont="1" applyFill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9" fillId="0" borderId="67" xfId="0" applyFont="1" applyBorder="1" applyAlignment="1">
      <alignment horizontal="center"/>
    </xf>
    <xf numFmtId="0" fontId="9" fillId="0" borderId="81" xfId="0" applyFont="1" applyBorder="1" applyAlignment="1">
      <alignment horizontal="center"/>
    </xf>
    <xf numFmtId="0" fontId="9" fillId="0" borderId="80" xfId="0" applyFont="1" applyBorder="1" applyAlignment="1">
      <alignment horizontal="center"/>
    </xf>
    <xf numFmtId="0" fontId="9" fillId="0" borderId="66" xfId="0" applyFont="1" applyBorder="1" applyAlignment="1">
      <alignment horizontal="center"/>
    </xf>
    <xf numFmtId="0" fontId="10" fillId="0" borderId="69" xfId="0" applyFont="1" applyBorder="1" applyAlignment="1">
      <alignment horizontal="center"/>
    </xf>
    <xf numFmtId="0" fontId="11" fillId="0" borderId="62" xfId="0" applyFont="1" applyBorder="1" applyAlignment="1">
      <alignment horizontal="center"/>
    </xf>
    <xf numFmtId="0" fontId="12" fillId="0" borderId="64" xfId="0" applyFont="1" applyBorder="1" applyAlignment="1">
      <alignment horizontal="center"/>
    </xf>
    <xf numFmtId="0" fontId="9" fillId="3" borderId="37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9" fillId="3" borderId="38" xfId="0" applyFont="1" applyFill="1" applyBorder="1" applyAlignment="1">
      <alignment horizontal="center"/>
    </xf>
    <xf numFmtId="0" fontId="9" fillId="3" borderId="56" xfId="0" applyFont="1" applyFill="1" applyBorder="1" applyAlignment="1">
      <alignment horizontal="center"/>
    </xf>
    <xf numFmtId="0" fontId="9" fillId="3" borderId="57" xfId="0" applyFont="1" applyFill="1" applyBorder="1" applyAlignment="1">
      <alignment horizontal="center"/>
    </xf>
    <xf numFmtId="0" fontId="10" fillId="3" borderId="61" xfId="0" applyFont="1" applyFill="1" applyBorder="1" applyAlignment="1">
      <alignment horizontal="center"/>
    </xf>
    <xf numFmtId="0" fontId="11" fillId="3" borderId="52" xfId="0" applyFont="1" applyFill="1" applyBorder="1" applyAlignment="1">
      <alignment horizontal="center"/>
    </xf>
    <xf numFmtId="0" fontId="12" fillId="3" borderId="60" xfId="0" applyFont="1" applyFill="1" applyBorder="1" applyAlignment="1">
      <alignment horizontal="center"/>
    </xf>
    <xf numFmtId="0" fontId="7" fillId="3" borderId="82" xfId="0" applyFont="1" applyFill="1" applyBorder="1" applyAlignment="1" applyProtection="1">
      <alignment horizontal="center"/>
      <protection locked="0"/>
    </xf>
    <xf numFmtId="0" fontId="8" fillId="3" borderId="53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13" fillId="3" borderId="4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7" fillId="3" borderId="29" xfId="0" applyFont="1" applyFill="1" applyBorder="1" applyAlignment="1" applyProtection="1">
      <alignment horizontal="center"/>
      <protection locked="0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6" fillId="2" borderId="46" xfId="0" applyFont="1" applyFill="1" applyBorder="1" applyProtection="1">
      <protection locked="0"/>
    </xf>
    <xf numFmtId="0" fontId="9" fillId="2" borderId="3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11" fillId="0" borderId="82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4"/>
  <sheetViews>
    <sheetView zoomScaleNormal="100" workbookViewId="0">
      <selection activeCell="V3" sqref="V3"/>
    </sheetView>
  </sheetViews>
  <sheetFormatPr defaultRowHeight="15"/>
  <cols>
    <col min="1" max="1" width="3.28515625" customWidth="1"/>
    <col min="2" max="2" width="15.7109375" bestFit="1" customWidth="1"/>
    <col min="3" max="3" width="8.42578125" bestFit="1" customWidth="1"/>
    <col min="4" max="5" width="5.7109375" bestFit="1" customWidth="1"/>
    <col min="6" max="6" width="4.5703125" bestFit="1" customWidth="1"/>
    <col min="7" max="7" width="6.42578125" bestFit="1" customWidth="1"/>
    <col min="8" max="9" width="5.7109375" bestFit="1" customWidth="1"/>
    <col min="10" max="10" width="4.5703125" bestFit="1" customWidth="1"/>
    <col min="11" max="11" width="6.42578125" bestFit="1" customWidth="1"/>
    <col min="12" max="13" width="5.7109375" bestFit="1" customWidth="1"/>
    <col min="14" max="14" width="4.5703125" bestFit="1" customWidth="1"/>
    <col min="15" max="15" width="6.42578125" bestFit="1" customWidth="1"/>
    <col min="16" max="17" width="5.7109375" bestFit="1" customWidth="1"/>
    <col min="18" max="18" width="5.140625" bestFit="1" customWidth="1"/>
    <col min="19" max="19" width="6.42578125" bestFit="1" customWidth="1"/>
    <col min="20" max="20" width="5.7109375" bestFit="1" customWidth="1"/>
    <col min="21" max="21" width="4.5703125" bestFit="1" customWidth="1"/>
    <col min="22" max="22" width="6.42578125" bestFit="1" customWidth="1"/>
  </cols>
  <sheetData>
    <row r="1" spans="2:22" ht="15.75" thickBot="1"/>
    <row r="2" spans="2:22" ht="15.75" thickBot="1">
      <c r="D2" s="214" t="s">
        <v>25</v>
      </c>
      <c r="E2" s="215"/>
      <c r="F2" s="215"/>
      <c r="G2" s="216"/>
      <c r="H2" s="214" t="s">
        <v>26</v>
      </c>
      <c r="I2" s="215"/>
      <c r="J2" s="215"/>
      <c r="K2" s="216"/>
      <c r="L2" s="214" t="s">
        <v>27</v>
      </c>
      <c r="M2" s="215"/>
      <c r="N2" s="215"/>
      <c r="O2" s="216"/>
      <c r="P2" s="214" t="s">
        <v>28</v>
      </c>
      <c r="Q2" s="215"/>
      <c r="R2" s="215"/>
      <c r="S2" s="216"/>
    </row>
    <row r="3" spans="2:22" ht="20.100000000000001" customHeight="1" thickBot="1">
      <c r="B3" s="50" t="s">
        <v>2</v>
      </c>
      <c r="C3" s="103" t="s">
        <v>29</v>
      </c>
      <c r="D3" s="53" t="s">
        <v>0</v>
      </c>
      <c r="E3" s="47" t="s">
        <v>1</v>
      </c>
      <c r="F3" s="47" t="s">
        <v>13</v>
      </c>
      <c r="G3" s="48" t="s">
        <v>14</v>
      </c>
      <c r="H3" s="49" t="s">
        <v>0</v>
      </c>
      <c r="I3" s="47" t="s">
        <v>1</v>
      </c>
      <c r="J3" s="47" t="s">
        <v>13</v>
      </c>
      <c r="K3" s="64" t="s">
        <v>14</v>
      </c>
      <c r="L3" s="53" t="s">
        <v>0</v>
      </c>
      <c r="M3" s="47" t="s">
        <v>1</v>
      </c>
      <c r="N3" s="47" t="s">
        <v>13</v>
      </c>
      <c r="O3" s="48" t="s">
        <v>14</v>
      </c>
      <c r="P3" s="53" t="s">
        <v>0</v>
      </c>
      <c r="Q3" s="47" t="s">
        <v>1</v>
      </c>
      <c r="R3" s="47" t="s">
        <v>13</v>
      </c>
      <c r="S3" s="48" t="s">
        <v>14</v>
      </c>
      <c r="T3" s="69" t="s">
        <v>0</v>
      </c>
      <c r="U3" s="102" t="s">
        <v>13</v>
      </c>
      <c r="V3" s="101" t="s">
        <v>14</v>
      </c>
    </row>
    <row r="4" spans="2:22" ht="20.100000000000001" customHeight="1">
      <c r="B4" s="132" t="s">
        <v>80</v>
      </c>
      <c r="C4" s="133" t="s">
        <v>3</v>
      </c>
      <c r="D4" s="134">
        <v>99</v>
      </c>
      <c r="E4" s="135">
        <f>ABS(D4-G4)</f>
        <v>62</v>
      </c>
      <c r="F4" s="135">
        <v>0</v>
      </c>
      <c r="G4" s="136">
        <v>161</v>
      </c>
      <c r="H4" s="137">
        <v>102</v>
      </c>
      <c r="I4" s="138">
        <f>ABS(H4-K4)</f>
        <v>78</v>
      </c>
      <c r="J4" s="138">
        <v>0</v>
      </c>
      <c r="K4" s="139">
        <v>180</v>
      </c>
      <c r="L4" s="134">
        <v>101</v>
      </c>
      <c r="M4" s="135">
        <f>ABS(L4-O4)</f>
        <v>60</v>
      </c>
      <c r="N4" s="135">
        <v>0</v>
      </c>
      <c r="O4" s="136">
        <v>161</v>
      </c>
      <c r="P4" s="137">
        <v>102</v>
      </c>
      <c r="Q4" s="138">
        <f>ABS(P4-S4)</f>
        <v>61</v>
      </c>
      <c r="R4" s="138">
        <v>0</v>
      </c>
      <c r="S4" s="139">
        <v>163</v>
      </c>
      <c r="T4" s="140">
        <f>ABS(D4+H4+L4+P4)</f>
        <v>404</v>
      </c>
      <c r="U4" s="141">
        <f>ABS(F4+J4+N4+R4)</f>
        <v>0</v>
      </c>
      <c r="V4" s="142">
        <f>ABS(G4+K4+O4+S4)</f>
        <v>665</v>
      </c>
    </row>
    <row r="5" spans="2:22" ht="20.100000000000001" customHeight="1">
      <c r="B5" s="143" t="s">
        <v>81</v>
      </c>
      <c r="C5" s="144" t="s">
        <v>3</v>
      </c>
      <c r="D5" s="145">
        <v>84</v>
      </c>
      <c r="E5" s="135">
        <f>ABS(D5-G5)</f>
        <v>68</v>
      </c>
      <c r="F5" s="146">
        <v>0</v>
      </c>
      <c r="G5" s="136">
        <v>152</v>
      </c>
      <c r="H5" s="147">
        <v>99</v>
      </c>
      <c r="I5" s="135">
        <f>ABS(H5-K5)</f>
        <v>44</v>
      </c>
      <c r="J5" s="146">
        <v>2</v>
      </c>
      <c r="K5" s="148">
        <v>143</v>
      </c>
      <c r="L5" s="145">
        <v>92</v>
      </c>
      <c r="M5" s="135">
        <f>ABS(L5-O5)</f>
        <v>73</v>
      </c>
      <c r="N5" s="146">
        <v>0</v>
      </c>
      <c r="O5" s="149">
        <v>165</v>
      </c>
      <c r="P5" s="147">
        <v>91</v>
      </c>
      <c r="Q5" s="135">
        <f>ABS(P5-S5)</f>
        <v>69</v>
      </c>
      <c r="R5" s="146">
        <v>0</v>
      </c>
      <c r="S5" s="148">
        <v>160</v>
      </c>
      <c r="T5" s="140">
        <f>ABS(D5+H5+L5+P5)</f>
        <v>366</v>
      </c>
      <c r="U5" s="195">
        <f>ABS(F5+J5+N5+R5)</f>
        <v>2</v>
      </c>
      <c r="V5" s="142">
        <f>ABS(G5+K5+O5+S5)</f>
        <v>620</v>
      </c>
    </row>
    <row r="6" spans="2:22" ht="20.100000000000001" customHeight="1">
      <c r="B6" s="143" t="s">
        <v>38</v>
      </c>
      <c r="C6" s="144" t="s">
        <v>3</v>
      </c>
      <c r="D6" s="145">
        <v>84</v>
      </c>
      <c r="E6" s="135">
        <f>ABS(D6-G6)</f>
        <v>53</v>
      </c>
      <c r="F6" s="146">
        <v>0</v>
      </c>
      <c r="G6" s="136">
        <v>137</v>
      </c>
      <c r="H6" s="147">
        <v>98</v>
      </c>
      <c r="I6" s="135">
        <f>ABS(H6-K6)</f>
        <v>68</v>
      </c>
      <c r="J6" s="146">
        <v>0</v>
      </c>
      <c r="K6" s="148">
        <v>166</v>
      </c>
      <c r="L6" s="145">
        <v>99</v>
      </c>
      <c r="M6" s="135">
        <f>ABS(L6-O6)</f>
        <v>35</v>
      </c>
      <c r="N6" s="146">
        <v>1</v>
      </c>
      <c r="O6" s="149">
        <v>134</v>
      </c>
      <c r="P6" s="147">
        <v>99</v>
      </c>
      <c r="Q6" s="135">
        <f>ABS(P6-S6)</f>
        <v>63</v>
      </c>
      <c r="R6" s="146">
        <v>0</v>
      </c>
      <c r="S6" s="148">
        <v>162</v>
      </c>
      <c r="T6" s="140">
        <f>ABS(D6+H6+L6+P6)</f>
        <v>380</v>
      </c>
      <c r="U6" s="195">
        <f>ABS(F6+J6+N6+R6)</f>
        <v>1</v>
      </c>
      <c r="V6" s="142">
        <f>ABS(G6+K6+O6+S6)</f>
        <v>599</v>
      </c>
    </row>
    <row r="7" spans="2:22" ht="20.100000000000001" customHeight="1">
      <c r="B7" s="107" t="s">
        <v>43</v>
      </c>
      <c r="C7" s="120" t="s">
        <v>5</v>
      </c>
      <c r="D7" s="115">
        <v>91</v>
      </c>
      <c r="E7" s="116">
        <f>ABS(D7-G7)</f>
        <v>50</v>
      </c>
      <c r="F7" s="116">
        <v>1</v>
      </c>
      <c r="G7" s="117">
        <v>141</v>
      </c>
      <c r="H7" s="121">
        <v>101</v>
      </c>
      <c r="I7" s="116">
        <f>ABS(H7-K7)</f>
        <v>61</v>
      </c>
      <c r="J7" s="116">
        <v>0</v>
      </c>
      <c r="K7" s="122">
        <v>162</v>
      </c>
      <c r="L7" s="115">
        <v>84</v>
      </c>
      <c r="M7" s="116">
        <f>ABS(L7-O7)</f>
        <v>45</v>
      </c>
      <c r="N7" s="116">
        <v>0</v>
      </c>
      <c r="O7" s="117">
        <v>129</v>
      </c>
      <c r="P7" s="121">
        <v>106</v>
      </c>
      <c r="Q7" s="116">
        <f>ABS(P7-S7)</f>
        <v>52</v>
      </c>
      <c r="R7" s="116">
        <v>2</v>
      </c>
      <c r="S7" s="122">
        <v>158</v>
      </c>
      <c r="T7" s="123">
        <f>ABS(D7+H7+L7+P7)</f>
        <v>382</v>
      </c>
      <c r="U7" s="124">
        <f>ABS(F7+J7+N7+R7)</f>
        <v>3</v>
      </c>
      <c r="V7" s="119">
        <f>ABS(G7+K7+O7+S7)</f>
        <v>590</v>
      </c>
    </row>
    <row r="8" spans="2:22" ht="20.100000000000001" customHeight="1">
      <c r="B8" s="107" t="s">
        <v>40</v>
      </c>
      <c r="C8" s="108" t="s">
        <v>3</v>
      </c>
      <c r="D8" s="125">
        <v>89</v>
      </c>
      <c r="E8" s="116">
        <f>ABS(D8-G8)</f>
        <v>59</v>
      </c>
      <c r="F8" s="126">
        <v>0</v>
      </c>
      <c r="G8" s="117">
        <v>148</v>
      </c>
      <c r="H8" s="127">
        <v>79</v>
      </c>
      <c r="I8" s="116">
        <f>ABS(H8-K8)</f>
        <v>62</v>
      </c>
      <c r="J8" s="126">
        <v>0</v>
      </c>
      <c r="K8" s="128">
        <v>141</v>
      </c>
      <c r="L8" s="125">
        <v>94</v>
      </c>
      <c r="M8" s="116">
        <f>ABS(L8-O8)</f>
        <v>54</v>
      </c>
      <c r="N8" s="126">
        <v>1</v>
      </c>
      <c r="O8" s="129">
        <v>148</v>
      </c>
      <c r="P8" s="127">
        <v>98</v>
      </c>
      <c r="Q8" s="116">
        <f>ABS(P8-S8)</f>
        <v>53</v>
      </c>
      <c r="R8" s="126">
        <v>1</v>
      </c>
      <c r="S8" s="128">
        <v>151</v>
      </c>
      <c r="T8" s="123">
        <f>ABS(D8+H8+L8+P8)</f>
        <v>360</v>
      </c>
      <c r="U8" s="124">
        <f>ABS(F8+J8+N8+R8)</f>
        <v>2</v>
      </c>
      <c r="V8" s="119">
        <f>ABS(G8+K8+O8+S8)</f>
        <v>588</v>
      </c>
    </row>
    <row r="9" spans="2:22" ht="20.100000000000001" customHeight="1">
      <c r="B9" s="43" t="s">
        <v>51</v>
      </c>
      <c r="C9" s="52" t="s">
        <v>3</v>
      </c>
      <c r="D9" s="34">
        <v>101</v>
      </c>
      <c r="E9" s="30">
        <f>ABS(D9-G9)</f>
        <v>54</v>
      </c>
      <c r="F9" s="33">
        <v>0</v>
      </c>
      <c r="G9" s="32">
        <v>155</v>
      </c>
      <c r="H9" s="56">
        <v>101</v>
      </c>
      <c r="I9" s="30">
        <f>ABS(H9-K9)</f>
        <v>45</v>
      </c>
      <c r="J9" s="33">
        <v>1</v>
      </c>
      <c r="K9" s="57">
        <v>146</v>
      </c>
      <c r="L9" s="34">
        <v>94</v>
      </c>
      <c r="M9" s="30">
        <f>ABS(L9-O9)</f>
        <v>51</v>
      </c>
      <c r="N9" s="33">
        <v>1</v>
      </c>
      <c r="O9" s="35">
        <v>145</v>
      </c>
      <c r="P9" s="56">
        <v>87</v>
      </c>
      <c r="Q9" s="30">
        <f>ABS(P9-S9)</f>
        <v>44</v>
      </c>
      <c r="R9" s="33">
        <v>0</v>
      </c>
      <c r="S9" s="57">
        <v>131</v>
      </c>
      <c r="T9" s="59">
        <f>ABS(D9+H9+L9+P9)</f>
        <v>383</v>
      </c>
      <c r="U9" s="97">
        <f>ABS(F9+J9+N9+R9)</f>
        <v>2</v>
      </c>
      <c r="V9" s="84">
        <f>ABS(G9+K9+O9+S9)</f>
        <v>577</v>
      </c>
    </row>
    <row r="10" spans="2:22" ht="20.100000000000001" customHeight="1">
      <c r="B10" s="107" t="s">
        <v>77</v>
      </c>
      <c r="C10" s="108" t="s">
        <v>75</v>
      </c>
      <c r="D10" s="125">
        <v>95</v>
      </c>
      <c r="E10" s="116">
        <f>ABS(D10-G10)</f>
        <v>63</v>
      </c>
      <c r="F10" s="126">
        <v>3</v>
      </c>
      <c r="G10" s="117">
        <v>158</v>
      </c>
      <c r="H10" s="127">
        <v>98</v>
      </c>
      <c r="I10" s="116">
        <f>ABS(H10-K10)</f>
        <v>36</v>
      </c>
      <c r="J10" s="126">
        <v>5</v>
      </c>
      <c r="K10" s="128">
        <v>134</v>
      </c>
      <c r="L10" s="125">
        <v>94</v>
      </c>
      <c r="M10" s="116">
        <f>ABS(L10-O10)</f>
        <v>54</v>
      </c>
      <c r="N10" s="126">
        <v>3</v>
      </c>
      <c r="O10" s="129">
        <v>148</v>
      </c>
      <c r="P10" s="127">
        <v>86</v>
      </c>
      <c r="Q10" s="116">
        <f>ABS(P10-S10)</f>
        <v>42</v>
      </c>
      <c r="R10" s="126">
        <v>1</v>
      </c>
      <c r="S10" s="128">
        <v>128</v>
      </c>
      <c r="T10" s="123">
        <f>ABS(D10+H10+L10+P10)</f>
        <v>373</v>
      </c>
      <c r="U10" s="124">
        <f>ABS(F10+J10+N10+R10)</f>
        <v>12</v>
      </c>
      <c r="V10" s="119">
        <f>ABS(G10+K10+O10+S10)</f>
        <v>568</v>
      </c>
    </row>
    <row r="11" spans="2:22" ht="20.100000000000001" customHeight="1">
      <c r="B11" s="107" t="s">
        <v>39</v>
      </c>
      <c r="C11" s="108" t="s">
        <v>3</v>
      </c>
      <c r="D11" s="125">
        <v>109</v>
      </c>
      <c r="E11" s="116">
        <f>ABS(D11-G11)</f>
        <v>53</v>
      </c>
      <c r="F11" s="126">
        <v>1</v>
      </c>
      <c r="G11" s="117">
        <v>162</v>
      </c>
      <c r="H11" s="127">
        <v>92</v>
      </c>
      <c r="I11" s="116">
        <f>ABS(H11-K11)</f>
        <v>25</v>
      </c>
      <c r="J11" s="126">
        <v>6</v>
      </c>
      <c r="K11" s="128">
        <v>117</v>
      </c>
      <c r="L11" s="125">
        <v>100</v>
      </c>
      <c r="M11" s="116">
        <f>ABS(L11-O11)</f>
        <v>35</v>
      </c>
      <c r="N11" s="126">
        <v>3</v>
      </c>
      <c r="O11" s="129">
        <v>135</v>
      </c>
      <c r="P11" s="127">
        <v>91</v>
      </c>
      <c r="Q11" s="116">
        <f>ABS(P11-S11)</f>
        <v>51</v>
      </c>
      <c r="R11" s="126">
        <v>3</v>
      </c>
      <c r="S11" s="128">
        <v>142</v>
      </c>
      <c r="T11" s="123">
        <f>ABS(D11+H11+L11+P11)</f>
        <v>392</v>
      </c>
      <c r="U11" s="124">
        <f>ABS(F11+J11+N11+R11)</f>
        <v>13</v>
      </c>
      <c r="V11" s="119">
        <f>ABS(G11+K11+O11+S11)</f>
        <v>556</v>
      </c>
    </row>
    <row r="12" spans="2:22" ht="20.100000000000001" customHeight="1">
      <c r="B12" s="43" t="s">
        <v>16</v>
      </c>
      <c r="C12" s="52" t="s">
        <v>3</v>
      </c>
      <c r="D12" s="34">
        <v>90</v>
      </c>
      <c r="E12" s="30">
        <f>ABS(D12-G12)</f>
        <v>45</v>
      </c>
      <c r="F12" s="33">
        <v>0</v>
      </c>
      <c r="G12" s="32">
        <v>135</v>
      </c>
      <c r="H12" s="56">
        <v>81</v>
      </c>
      <c r="I12" s="30">
        <f>ABS(H12-K12)</f>
        <v>45</v>
      </c>
      <c r="J12" s="33">
        <v>0</v>
      </c>
      <c r="K12" s="57">
        <v>126</v>
      </c>
      <c r="L12" s="34">
        <v>96</v>
      </c>
      <c r="M12" s="30">
        <f>ABS(L12-O12)</f>
        <v>52</v>
      </c>
      <c r="N12" s="33">
        <v>0</v>
      </c>
      <c r="O12" s="35">
        <v>148</v>
      </c>
      <c r="P12" s="56">
        <v>93</v>
      </c>
      <c r="Q12" s="30">
        <f>ABS(P12-S12)</f>
        <v>54</v>
      </c>
      <c r="R12" s="33">
        <v>0</v>
      </c>
      <c r="S12" s="57">
        <v>147</v>
      </c>
      <c r="T12" s="59">
        <f>ABS(D12+H12+L12+P12)</f>
        <v>360</v>
      </c>
      <c r="U12" s="97">
        <f>ABS(F12+J12+N12+R12)</f>
        <v>0</v>
      </c>
      <c r="V12" s="84">
        <f>ABS(G12+K12+O12+S12)</f>
        <v>556</v>
      </c>
    </row>
    <row r="13" spans="2:22" ht="20.100000000000001" customHeight="1">
      <c r="B13" s="43" t="s">
        <v>86</v>
      </c>
      <c r="C13" s="52" t="s">
        <v>3</v>
      </c>
      <c r="D13" s="34">
        <v>89</v>
      </c>
      <c r="E13" s="30">
        <f>ABS(D13-G13)</f>
        <v>45</v>
      </c>
      <c r="F13" s="33">
        <v>0</v>
      </c>
      <c r="G13" s="32">
        <v>134</v>
      </c>
      <c r="H13" s="56">
        <v>95</v>
      </c>
      <c r="I13" s="30">
        <f>ABS(H13-K13)</f>
        <v>42</v>
      </c>
      <c r="J13" s="33">
        <v>0</v>
      </c>
      <c r="K13" s="57">
        <v>137</v>
      </c>
      <c r="L13" s="34">
        <v>96</v>
      </c>
      <c r="M13" s="30">
        <f>ABS(L13-O13)</f>
        <v>41</v>
      </c>
      <c r="N13" s="33">
        <v>0</v>
      </c>
      <c r="O13" s="35">
        <v>137</v>
      </c>
      <c r="P13" s="56">
        <v>102</v>
      </c>
      <c r="Q13" s="30">
        <f>ABS(P13-S13)</f>
        <v>42</v>
      </c>
      <c r="R13" s="33">
        <v>0</v>
      </c>
      <c r="S13" s="57">
        <v>144</v>
      </c>
      <c r="T13" s="59">
        <f>ABS(D13+H13+L13+P13)</f>
        <v>382</v>
      </c>
      <c r="U13" s="97">
        <f>ABS(F13+J13+N13+R13)</f>
        <v>0</v>
      </c>
      <c r="V13" s="84">
        <f>ABS(G13+K13+O13+S13)</f>
        <v>552</v>
      </c>
    </row>
    <row r="14" spans="2:22" ht="20.100000000000001" customHeight="1">
      <c r="B14" s="107" t="s">
        <v>42</v>
      </c>
      <c r="C14" s="108" t="s">
        <v>4</v>
      </c>
      <c r="D14" s="125">
        <v>87</v>
      </c>
      <c r="E14" s="116">
        <f>ABS(D14-G14)</f>
        <v>43</v>
      </c>
      <c r="F14" s="126">
        <v>2</v>
      </c>
      <c r="G14" s="117">
        <v>130</v>
      </c>
      <c r="H14" s="127">
        <v>93</v>
      </c>
      <c r="I14" s="116">
        <f>ABS(H14-K14)</f>
        <v>61</v>
      </c>
      <c r="J14" s="126">
        <v>1</v>
      </c>
      <c r="K14" s="128">
        <v>154</v>
      </c>
      <c r="L14" s="125">
        <v>84</v>
      </c>
      <c r="M14" s="116">
        <f>ABS(L14-O14)</f>
        <v>35</v>
      </c>
      <c r="N14" s="126">
        <v>3</v>
      </c>
      <c r="O14" s="129">
        <v>119</v>
      </c>
      <c r="P14" s="127">
        <v>96</v>
      </c>
      <c r="Q14" s="116">
        <f>ABS(P14-S14)</f>
        <v>38</v>
      </c>
      <c r="R14" s="126">
        <v>4</v>
      </c>
      <c r="S14" s="128">
        <v>134</v>
      </c>
      <c r="T14" s="123">
        <f>ABS(D14+H14+L14+P14)</f>
        <v>360</v>
      </c>
      <c r="U14" s="124">
        <v>0</v>
      </c>
      <c r="V14" s="119">
        <f>ABS(G14+K14+O14+S14)</f>
        <v>537</v>
      </c>
    </row>
    <row r="15" spans="2:22" ht="20.100000000000001" customHeight="1">
      <c r="B15" s="107" t="s">
        <v>30</v>
      </c>
      <c r="C15" s="108" t="s">
        <v>3</v>
      </c>
      <c r="D15" s="125">
        <v>89</v>
      </c>
      <c r="E15" s="116">
        <f>ABS(D15-G15)</f>
        <v>44</v>
      </c>
      <c r="F15" s="126">
        <v>0</v>
      </c>
      <c r="G15" s="117">
        <v>133</v>
      </c>
      <c r="H15" s="127">
        <v>88</v>
      </c>
      <c r="I15" s="116">
        <f>ABS(H15-K15)</f>
        <v>45</v>
      </c>
      <c r="J15" s="126">
        <v>1</v>
      </c>
      <c r="K15" s="128">
        <v>133</v>
      </c>
      <c r="L15" s="125">
        <v>88</v>
      </c>
      <c r="M15" s="116">
        <f>ABS(L15-O15)</f>
        <v>52</v>
      </c>
      <c r="N15" s="126">
        <v>0</v>
      </c>
      <c r="O15" s="129">
        <v>140</v>
      </c>
      <c r="P15" s="127">
        <v>97</v>
      </c>
      <c r="Q15" s="116">
        <f>ABS(P15-S15)</f>
        <v>33</v>
      </c>
      <c r="R15" s="126">
        <v>1</v>
      </c>
      <c r="S15" s="128">
        <v>130</v>
      </c>
      <c r="T15" s="123">
        <f>ABS(D15+H15+L15+P15)</f>
        <v>362</v>
      </c>
      <c r="U15" s="124">
        <f>ABS(F15+J15+N15+R15)</f>
        <v>2</v>
      </c>
      <c r="V15" s="119">
        <f>ABS(G15+K15+O15+S15)</f>
        <v>536</v>
      </c>
    </row>
    <row r="16" spans="2:22" ht="20.100000000000001" customHeight="1">
      <c r="B16" s="43" t="s">
        <v>88</v>
      </c>
      <c r="C16" s="52" t="s">
        <v>4</v>
      </c>
      <c r="D16" s="34">
        <v>95</v>
      </c>
      <c r="E16" s="30">
        <f>ABS(D16-G16)</f>
        <v>52</v>
      </c>
      <c r="F16" s="33">
        <v>2</v>
      </c>
      <c r="G16" s="32">
        <v>147</v>
      </c>
      <c r="H16" s="56">
        <v>92</v>
      </c>
      <c r="I16" s="30">
        <f>ABS(H16-K16)</f>
        <v>47</v>
      </c>
      <c r="J16" s="33">
        <v>1</v>
      </c>
      <c r="K16" s="57">
        <v>139</v>
      </c>
      <c r="L16" s="34">
        <v>85</v>
      </c>
      <c r="M16" s="30">
        <f>ABS(L16-O16)</f>
        <v>41</v>
      </c>
      <c r="N16" s="33">
        <v>1</v>
      </c>
      <c r="O16" s="35">
        <v>126</v>
      </c>
      <c r="P16" s="56">
        <v>85</v>
      </c>
      <c r="Q16" s="30">
        <f>ABS(P16-S16)</f>
        <v>35</v>
      </c>
      <c r="R16" s="33">
        <v>3</v>
      </c>
      <c r="S16" s="57">
        <v>120</v>
      </c>
      <c r="T16" s="59">
        <f>ABS(D16+H16+L16+P16)</f>
        <v>357</v>
      </c>
      <c r="U16" s="97">
        <f>ABS(F16+J16+N16+R16)</f>
        <v>7</v>
      </c>
      <c r="V16" s="84">
        <f>ABS(G16+K16+O16+S16)</f>
        <v>532</v>
      </c>
    </row>
    <row r="17" spans="2:25" ht="20.100000000000001" customHeight="1">
      <c r="B17" s="43" t="s">
        <v>90</v>
      </c>
      <c r="C17" s="52" t="s">
        <v>75</v>
      </c>
      <c r="D17" s="34">
        <v>98</v>
      </c>
      <c r="E17" s="30">
        <f>ABS(D17-G17)</f>
        <v>27</v>
      </c>
      <c r="F17" s="33">
        <v>2</v>
      </c>
      <c r="G17" s="32">
        <v>125</v>
      </c>
      <c r="H17" s="56">
        <v>103</v>
      </c>
      <c r="I17" s="30">
        <f>ABS(H17-K17)</f>
        <v>44</v>
      </c>
      <c r="J17" s="33">
        <v>0</v>
      </c>
      <c r="K17" s="57">
        <v>147</v>
      </c>
      <c r="L17" s="34">
        <v>84</v>
      </c>
      <c r="M17" s="30">
        <f>ABS(L17-O17)</f>
        <v>24</v>
      </c>
      <c r="N17" s="33">
        <v>8</v>
      </c>
      <c r="O17" s="35">
        <v>108</v>
      </c>
      <c r="P17" s="56">
        <v>88</v>
      </c>
      <c r="Q17" s="30">
        <f>ABS(P17-S17)</f>
        <v>59</v>
      </c>
      <c r="R17" s="33">
        <v>0</v>
      </c>
      <c r="S17" s="57">
        <v>147</v>
      </c>
      <c r="T17" s="59">
        <f>ABS(D17+H17+L17+P17)</f>
        <v>373</v>
      </c>
      <c r="U17" s="97">
        <f>ABS(F17+J17+N17+R17)</f>
        <v>10</v>
      </c>
      <c r="V17" s="98">
        <f>ABS(G17+K17+O17+S17)</f>
        <v>527</v>
      </c>
    </row>
    <row r="18" spans="2:25" ht="20.100000000000001" customHeight="1">
      <c r="B18" s="42" t="s">
        <v>64</v>
      </c>
      <c r="C18" s="51" t="s">
        <v>5</v>
      </c>
      <c r="D18" s="31">
        <v>94</v>
      </c>
      <c r="E18" s="30">
        <f>ABS(D18-G18)</f>
        <v>51</v>
      </c>
      <c r="F18" s="30">
        <v>0</v>
      </c>
      <c r="G18" s="32">
        <v>145</v>
      </c>
      <c r="H18" s="54">
        <v>93</v>
      </c>
      <c r="I18" s="30">
        <f>ABS(H18-K18)</f>
        <v>36</v>
      </c>
      <c r="J18" s="30">
        <v>2</v>
      </c>
      <c r="K18" s="55">
        <v>129</v>
      </c>
      <c r="L18" s="31">
        <v>93</v>
      </c>
      <c r="M18" s="30">
        <f>ABS(L18-O18)</f>
        <v>34</v>
      </c>
      <c r="N18" s="30">
        <v>4</v>
      </c>
      <c r="O18" s="32">
        <v>127</v>
      </c>
      <c r="P18" s="54">
        <v>76</v>
      </c>
      <c r="Q18" s="30">
        <f>ABS(P18-S18)</f>
        <v>44</v>
      </c>
      <c r="R18" s="30">
        <v>1</v>
      </c>
      <c r="S18" s="55">
        <v>120</v>
      </c>
      <c r="T18" s="59">
        <f>ABS(D18+H18+L18+P18)</f>
        <v>356</v>
      </c>
      <c r="U18" s="97">
        <f>ABS(F18+J18+N18+R18)</f>
        <v>7</v>
      </c>
      <c r="V18" s="84">
        <f>ABS(G18+K18+O18+S18)</f>
        <v>521</v>
      </c>
    </row>
    <row r="19" spans="2:25" ht="20.100000000000001" customHeight="1">
      <c r="B19" s="43" t="s">
        <v>41</v>
      </c>
      <c r="C19" s="52" t="s">
        <v>4</v>
      </c>
      <c r="D19" s="34">
        <v>82</v>
      </c>
      <c r="E19" s="30">
        <f>ABS(D19-G19)</f>
        <v>35</v>
      </c>
      <c r="F19" s="33">
        <v>1</v>
      </c>
      <c r="G19" s="32">
        <v>117</v>
      </c>
      <c r="H19" s="56">
        <v>87</v>
      </c>
      <c r="I19" s="30">
        <f>ABS(H19-K19)</f>
        <v>29</v>
      </c>
      <c r="J19" s="33">
        <v>7</v>
      </c>
      <c r="K19" s="57">
        <v>116</v>
      </c>
      <c r="L19" s="34">
        <v>95</v>
      </c>
      <c r="M19" s="30">
        <f>ABS(L19-O19)</f>
        <v>61</v>
      </c>
      <c r="N19" s="33">
        <v>0</v>
      </c>
      <c r="O19" s="35">
        <v>156</v>
      </c>
      <c r="P19" s="56">
        <v>89</v>
      </c>
      <c r="Q19" s="30">
        <f>ABS(P19-S19)</f>
        <v>34</v>
      </c>
      <c r="R19" s="33">
        <v>3</v>
      </c>
      <c r="S19" s="57">
        <v>123</v>
      </c>
      <c r="T19" s="59">
        <f>ABS(D19+H19+L19+P19)</f>
        <v>353</v>
      </c>
      <c r="U19" s="97">
        <f>ABS(F19+J19+N19+R19)</f>
        <v>11</v>
      </c>
      <c r="V19" s="84">
        <f>ABS(G19+K19+O19+S19)</f>
        <v>512</v>
      </c>
    </row>
    <row r="20" spans="2:25" ht="20.100000000000001" customHeight="1">
      <c r="B20" s="43" t="s">
        <v>63</v>
      </c>
      <c r="C20" s="52" t="s">
        <v>4</v>
      </c>
      <c r="D20" s="34">
        <v>72</v>
      </c>
      <c r="E20" s="30">
        <f>ABS(D20-G20)</f>
        <v>32</v>
      </c>
      <c r="F20" s="33">
        <v>5</v>
      </c>
      <c r="G20" s="32">
        <v>104</v>
      </c>
      <c r="H20" s="56">
        <v>85</v>
      </c>
      <c r="I20" s="30">
        <f>ABS(H20-K20)</f>
        <v>43</v>
      </c>
      <c r="J20" s="33">
        <v>3</v>
      </c>
      <c r="K20" s="57">
        <v>128</v>
      </c>
      <c r="L20" s="34">
        <v>55</v>
      </c>
      <c r="M20" s="30">
        <f>ABS(L20-O20)</f>
        <v>35</v>
      </c>
      <c r="N20" s="33">
        <v>7</v>
      </c>
      <c r="O20" s="35">
        <v>90</v>
      </c>
      <c r="P20" s="56">
        <v>71</v>
      </c>
      <c r="Q20" s="30">
        <f>ABS(P20-S20)</f>
        <v>35</v>
      </c>
      <c r="R20" s="33">
        <v>4</v>
      </c>
      <c r="S20" s="57">
        <v>106</v>
      </c>
      <c r="T20" s="59">
        <f>ABS(D20+H20+L20+P20)</f>
        <v>283</v>
      </c>
      <c r="U20" s="97">
        <f>ABS(F20+J20+N20+R20)</f>
        <v>19</v>
      </c>
      <c r="V20" s="84">
        <f>ABS(G20+K20+O20+S20)</f>
        <v>428</v>
      </c>
    </row>
    <row r="21" spans="2:25" ht="20.100000000000001" customHeight="1">
      <c r="B21" s="43"/>
      <c r="C21" s="52"/>
      <c r="D21" s="34"/>
      <c r="E21" s="30">
        <f>ABS(D21-G21)</f>
        <v>0</v>
      </c>
      <c r="F21" s="33"/>
      <c r="G21" s="32"/>
      <c r="H21" s="56"/>
      <c r="I21" s="30">
        <f>ABS(H21-K21)</f>
        <v>0</v>
      </c>
      <c r="J21" s="33"/>
      <c r="K21" s="57"/>
      <c r="L21" s="34"/>
      <c r="M21" s="30">
        <f>ABS(L21-O21)</f>
        <v>0</v>
      </c>
      <c r="N21" s="33"/>
      <c r="O21" s="35"/>
      <c r="P21" s="56"/>
      <c r="Q21" s="30">
        <f>ABS(P21-S21)</f>
        <v>0</v>
      </c>
      <c r="R21" s="33"/>
      <c r="S21" s="57"/>
      <c r="T21" s="59">
        <f>ABS(D21+H21+L21+P21)</f>
        <v>0</v>
      </c>
      <c r="U21" s="97">
        <f>ABS(F21+J21+N21+R21)</f>
        <v>0</v>
      </c>
      <c r="V21" s="84">
        <f>ABS(G21+K21+O21+S21)</f>
        <v>0</v>
      </c>
      <c r="Y21" s="29"/>
    </row>
    <row r="22" spans="2:25" ht="20.100000000000001" customHeight="1">
      <c r="B22" s="43"/>
      <c r="C22" s="52"/>
      <c r="D22" s="34"/>
      <c r="E22" s="30">
        <f>ABS(D22-G22)</f>
        <v>0</v>
      </c>
      <c r="F22" s="33"/>
      <c r="G22" s="32"/>
      <c r="H22" s="56"/>
      <c r="I22" s="30">
        <f>ABS(H22-K22)</f>
        <v>0</v>
      </c>
      <c r="J22" s="33"/>
      <c r="K22" s="57"/>
      <c r="L22" s="34"/>
      <c r="M22" s="30">
        <f>ABS(L22-O22)</f>
        <v>0</v>
      </c>
      <c r="N22" s="33"/>
      <c r="O22" s="35"/>
      <c r="P22" s="56"/>
      <c r="Q22" s="30">
        <f>ABS(P22-S22)</f>
        <v>0</v>
      </c>
      <c r="R22" s="33"/>
      <c r="S22" s="57"/>
      <c r="T22" s="59">
        <f>ABS(D22+H22+L22+P22)</f>
        <v>0</v>
      </c>
      <c r="U22" s="97">
        <f>ABS(F22+J22+N22+R22)</f>
        <v>0</v>
      </c>
      <c r="V22" s="84">
        <f>ABS(G22+K22+O22+S22)</f>
        <v>0</v>
      </c>
    </row>
    <row r="23" spans="2:25" ht="20.100000000000001" customHeight="1">
      <c r="B23" s="43"/>
      <c r="C23" s="52"/>
      <c r="D23" s="34"/>
      <c r="E23" s="30">
        <f>ABS(D23-G23)</f>
        <v>0</v>
      </c>
      <c r="F23" s="33"/>
      <c r="G23" s="32"/>
      <c r="H23" s="56"/>
      <c r="I23" s="30">
        <f>ABS(H23-K23)</f>
        <v>0</v>
      </c>
      <c r="J23" s="33"/>
      <c r="K23" s="57"/>
      <c r="L23" s="34"/>
      <c r="M23" s="30">
        <f>ABS(L23-O23)</f>
        <v>0</v>
      </c>
      <c r="N23" s="33"/>
      <c r="O23" s="35"/>
      <c r="P23" s="56"/>
      <c r="Q23" s="30">
        <f>ABS(P23-S23)</f>
        <v>0</v>
      </c>
      <c r="R23" s="33"/>
      <c r="S23" s="57"/>
      <c r="T23" s="59">
        <f>ABS(D23+H23+L23+P23)</f>
        <v>0</v>
      </c>
      <c r="U23" s="97">
        <f>ABS(F23+J23+N23+R23)</f>
        <v>0</v>
      </c>
      <c r="V23" s="84">
        <f>ABS(G23+K23+O23+S23)</f>
        <v>0</v>
      </c>
    </row>
    <row r="24" spans="2:25" ht="20.100000000000001" customHeight="1" thickBot="1">
      <c r="B24" s="93"/>
      <c r="C24" s="94"/>
      <c r="D24" s="91"/>
      <c r="E24" s="90">
        <f>ABS(D24-G24)</f>
        <v>0</v>
      </c>
      <c r="F24" s="90"/>
      <c r="G24" s="92"/>
      <c r="H24" s="95"/>
      <c r="I24" s="90">
        <f>ABS(H24-K24)</f>
        <v>0</v>
      </c>
      <c r="J24" s="90"/>
      <c r="K24" s="96"/>
      <c r="L24" s="91"/>
      <c r="M24" s="90">
        <f>ABS(L24-O24)</f>
        <v>0</v>
      </c>
      <c r="N24" s="90"/>
      <c r="O24" s="92"/>
      <c r="P24" s="95"/>
      <c r="Q24" s="90">
        <f>ABS(P24-S24)</f>
        <v>0</v>
      </c>
      <c r="R24" s="90"/>
      <c r="S24" s="96"/>
      <c r="T24" s="67">
        <f>ABS(E24+I24+M24+Q24)</f>
        <v>0</v>
      </c>
      <c r="U24" s="63">
        <f>ABS(F24+J24+N24+R24)</f>
        <v>0</v>
      </c>
      <c r="V24" s="99">
        <f>ABS(G24+K24+O24+S24)</f>
        <v>0</v>
      </c>
    </row>
  </sheetData>
  <sortState ref="B4:V24">
    <sortCondition descending="1" ref="V3"/>
  </sortState>
  <mergeCells count="4">
    <mergeCell ref="D2:G2"/>
    <mergeCell ref="H2:K2"/>
    <mergeCell ref="L2:O2"/>
    <mergeCell ref="P2:S2"/>
  </mergeCells>
  <pageMargins left="0.25" right="0.25" top="0.75" bottom="0.75" header="0.3" footer="0.3"/>
  <pageSetup paperSize="9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26"/>
  <sheetViews>
    <sheetView zoomScaleNormal="100" workbookViewId="0">
      <selection activeCell="S7" sqref="S7"/>
    </sheetView>
  </sheetViews>
  <sheetFormatPr defaultRowHeight="15"/>
  <cols>
    <col min="1" max="1" width="3.28515625" customWidth="1"/>
    <col min="2" max="2" width="16.140625" bestFit="1" customWidth="1"/>
    <col min="3" max="3" width="6.42578125" bestFit="1" customWidth="1"/>
    <col min="4" max="5" width="5.7109375" bestFit="1" customWidth="1"/>
    <col min="6" max="6" width="4.5703125" bestFit="1" customWidth="1"/>
    <col min="7" max="7" width="6.42578125" bestFit="1" customWidth="1"/>
    <col min="8" max="9" width="5.7109375" bestFit="1" customWidth="1"/>
    <col min="10" max="10" width="4.5703125" bestFit="1" customWidth="1"/>
    <col min="11" max="11" width="6.42578125" bestFit="1" customWidth="1"/>
    <col min="12" max="13" width="5.7109375" bestFit="1" customWidth="1"/>
    <col min="14" max="14" width="4.5703125" bestFit="1" customWidth="1"/>
    <col min="15" max="15" width="6.42578125" bestFit="1" customWidth="1"/>
    <col min="16" max="17" width="5.7109375" bestFit="1" customWidth="1"/>
    <col min="18" max="18" width="4.5703125" bestFit="1" customWidth="1"/>
    <col min="19" max="19" width="6.42578125" bestFit="1" customWidth="1"/>
    <col min="20" max="20" width="5.7109375" bestFit="1" customWidth="1"/>
    <col min="21" max="21" width="4.5703125" bestFit="1" customWidth="1"/>
    <col min="22" max="22" width="6.42578125" bestFit="1" customWidth="1"/>
  </cols>
  <sheetData>
    <row r="3" spans="2:23" ht="15.75" thickBot="1"/>
    <row r="4" spans="2:23" ht="15.75" thickBot="1">
      <c r="D4" s="214" t="s">
        <v>25</v>
      </c>
      <c r="E4" s="215"/>
      <c r="F4" s="215"/>
      <c r="G4" s="216"/>
      <c r="H4" s="214" t="s">
        <v>26</v>
      </c>
      <c r="I4" s="215"/>
      <c r="J4" s="215"/>
      <c r="K4" s="216"/>
      <c r="L4" s="214" t="s">
        <v>27</v>
      </c>
      <c r="M4" s="215"/>
      <c r="N4" s="215"/>
      <c r="O4" s="216"/>
      <c r="P4" s="214" t="s">
        <v>28</v>
      </c>
      <c r="Q4" s="215"/>
      <c r="R4" s="215"/>
      <c r="S4" s="216"/>
    </row>
    <row r="5" spans="2:23" ht="20.100000000000001" customHeight="1" thickBot="1">
      <c r="B5" s="46" t="s">
        <v>12</v>
      </c>
      <c r="C5" s="50" t="s">
        <v>29</v>
      </c>
      <c r="D5" s="53" t="s">
        <v>0</v>
      </c>
      <c r="E5" s="47" t="s">
        <v>1</v>
      </c>
      <c r="F5" s="47" t="s">
        <v>13</v>
      </c>
      <c r="G5" s="48" t="s">
        <v>14</v>
      </c>
      <c r="H5" s="53" t="s">
        <v>0</v>
      </c>
      <c r="I5" s="47" t="s">
        <v>1</v>
      </c>
      <c r="J5" s="47" t="s">
        <v>13</v>
      </c>
      <c r="K5" s="48" t="s">
        <v>14</v>
      </c>
      <c r="L5" s="53" t="s">
        <v>0</v>
      </c>
      <c r="M5" s="47" t="s">
        <v>1</v>
      </c>
      <c r="N5" s="47" t="s">
        <v>13</v>
      </c>
      <c r="O5" s="48" t="s">
        <v>14</v>
      </c>
      <c r="P5" s="53" t="s">
        <v>0</v>
      </c>
      <c r="Q5" s="47" t="s">
        <v>1</v>
      </c>
      <c r="R5" s="47" t="s">
        <v>13</v>
      </c>
      <c r="S5" s="48" t="s">
        <v>14</v>
      </c>
      <c r="T5" s="69" t="s">
        <v>0</v>
      </c>
      <c r="U5" s="102" t="s">
        <v>13</v>
      </c>
      <c r="V5" s="101" t="s">
        <v>14</v>
      </c>
      <c r="W5" s="40"/>
    </row>
    <row r="6" spans="2:23" ht="20.100000000000001" customHeight="1">
      <c r="B6" s="132" t="s">
        <v>48</v>
      </c>
      <c r="C6" s="162" t="s">
        <v>3</v>
      </c>
      <c r="D6" s="163">
        <v>95</v>
      </c>
      <c r="E6" s="135">
        <f>ABS(D6-G6)</f>
        <v>38</v>
      </c>
      <c r="F6" s="135">
        <v>4</v>
      </c>
      <c r="G6" s="164">
        <v>133</v>
      </c>
      <c r="H6" s="163">
        <v>90</v>
      </c>
      <c r="I6" s="135">
        <f>ABS(H6-K6)</f>
        <v>36</v>
      </c>
      <c r="J6" s="135">
        <v>5</v>
      </c>
      <c r="K6" s="164">
        <v>126</v>
      </c>
      <c r="L6" s="163">
        <v>86</v>
      </c>
      <c r="M6" s="135">
        <f>ABS(L6-O6)</f>
        <v>25</v>
      </c>
      <c r="N6" s="135">
        <v>6</v>
      </c>
      <c r="O6" s="164">
        <v>111</v>
      </c>
      <c r="P6" s="163">
        <v>80</v>
      </c>
      <c r="Q6" s="135">
        <f>ABS(P6-S6)</f>
        <v>33</v>
      </c>
      <c r="R6" s="135">
        <v>2</v>
      </c>
      <c r="S6" s="164">
        <v>113</v>
      </c>
      <c r="T6" s="151">
        <f>ABS(D6+H6+L6+P6)</f>
        <v>351</v>
      </c>
      <c r="U6" s="154">
        <f t="shared" ref="U6:V10" si="0">ABS(F6+J6+N6+R6)</f>
        <v>17</v>
      </c>
      <c r="V6" s="142">
        <f t="shared" si="0"/>
        <v>483</v>
      </c>
      <c r="W6" s="41"/>
    </row>
    <row r="7" spans="2:23" ht="20.100000000000001" customHeight="1">
      <c r="B7" s="143"/>
      <c r="C7" s="144"/>
      <c r="D7" s="147"/>
      <c r="E7" s="135">
        <f>ABS(D7-G7)</f>
        <v>0</v>
      </c>
      <c r="F7" s="146"/>
      <c r="G7" s="148"/>
      <c r="H7" s="147"/>
      <c r="I7" s="135">
        <f>ABS(H7-K7)</f>
        <v>0</v>
      </c>
      <c r="J7" s="146"/>
      <c r="K7" s="148"/>
      <c r="L7" s="147"/>
      <c r="M7" s="135">
        <f>ABS(L7-O7)</f>
        <v>0</v>
      </c>
      <c r="N7" s="146"/>
      <c r="O7" s="148"/>
      <c r="P7" s="147"/>
      <c r="Q7" s="135">
        <f>ABS(P7-S7)</f>
        <v>0</v>
      </c>
      <c r="R7" s="146"/>
      <c r="S7" s="148"/>
      <c r="T7" s="140">
        <f>ABS(D7+H7+L7+P7)</f>
        <v>0</v>
      </c>
      <c r="U7" s="154">
        <f t="shared" si="0"/>
        <v>0</v>
      </c>
      <c r="V7" s="142">
        <f t="shared" si="0"/>
        <v>0</v>
      </c>
      <c r="W7" s="41"/>
    </row>
    <row r="8" spans="2:23" ht="20.100000000000001" customHeight="1">
      <c r="B8" s="143"/>
      <c r="C8" s="144"/>
      <c r="D8" s="147"/>
      <c r="E8" s="135">
        <f>ABS(D8-G8)</f>
        <v>0</v>
      </c>
      <c r="F8" s="146"/>
      <c r="G8" s="148"/>
      <c r="H8" s="147"/>
      <c r="I8" s="135">
        <f>ABS(H8-K8)</f>
        <v>0</v>
      </c>
      <c r="J8" s="146"/>
      <c r="K8" s="148"/>
      <c r="L8" s="147"/>
      <c r="M8" s="135">
        <f>ABS(L8-O8)</f>
        <v>0</v>
      </c>
      <c r="N8" s="146"/>
      <c r="O8" s="148"/>
      <c r="P8" s="147"/>
      <c r="Q8" s="135">
        <f>ABS(P8-S8)</f>
        <v>0</v>
      </c>
      <c r="R8" s="146"/>
      <c r="S8" s="148"/>
      <c r="T8" s="140">
        <f>ABS(D8+H8+L8+P8)</f>
        <v>0</v>
      </c>
      <c r="U8" s="154">
        <f t="shared" si="0"/>
        <v>0</v>
      </c>
      <c r="V8" s="142">
        <f t="shared" si="0"/>
        <v>0</v>
      </c>
      <c r="W8" s="41"/>
    </row>
    <row r="9" spans="2:23" ht="20.100000000000001" customHeight="1">
      <c r="B9" s="11"/>
      <c r="C9" s="16"/>
      <c r="D9" s="19"/>
      <c r="E9" s="1">
        <f>ABS(D9-G9)</f>
        <v>0</v>
      </c>
      <c r="F9" s="2"/>
      <c r="G9" s="20"/>
      <c r="H9" s="19"/>
      <c r="I9" s="1">
        <f>ABS(H9-K9)</f>
        <v>0</v>
      </c>
      <c r="J9" s="2"/>
      <c r="K9" s="20"/>
      <c r="L9" s="19"/>
      <c r="M9" s="1">
        <f>ABS(L9-O9)</f>
        <v>0</v>
      </c>
      <c r="N9" s="2"/>
      <c r="O9" s="20"/>
      <c r="P9" s="19"/>
      <c r="Q9" s="1">
        <f>ABS(P9-S9)</f>
        <v>0</v>
      </c>
      <c r="R9" s="2"/>
      <c r="S9" s="20"/>
      <c r="T9" s="59">
        <f>ABS(D9+H9+L9+P9)</f>
        <v>0</v>
      </c>
      <c r="U9" s="60">
        <f t="shared" si="0"/>
        <v>0</v>
      </c>
      <c r="V9" s="84">
        <f t="shared" si="0"/>
        <v>0</v>
      </c>
    </row>
    <row r="10" spans="2:23" ht="20.100000000000001" customHeight="1" thickBot="1">
      <c r="B10" s="12"/>
      <c r="C10" s="17"/>
      <c r="D10" s="21"/>
      <c r="E10" s="3">
        <f>ABS(D10-U10)</f>
        <v>0</v>
      </c>
      <c r="F10" s="3"/>
      <c r="G10" s="22"/>
      <c r="H10" s="21"/>
      <c r="I10" s="3">
        <f>ABS(H10-Y10)</f>
        <v>0</v>
      </c>
      <c r="J10" s="3"/>
      <c r="K10" s="22"/>
      <c r="L10" s="21"/>
      <c r="M10" s="3">
        <f>ABS(L10-AC10)</f>
        <v>0</v>
      </c>
      <c r="N10" s="3"/>
      <c r="O10" s="22"/>
      <c r="P10" s="21"/>
      <c r="Q10" s="3">
        <f>ABS(P10-AG10)</f>
        <v>0</v>
      </c>
      <c r="R10" s="3"/>
      <c r="S10" s="22"/>
      <c r="T10" s="62">
        <f>ABS(D10+H10+L10+P10)</f>
        <v>0</v>
      </c>
      <c r="U10" s="63">
        <f t="shared" si="0"/>
        <v>0</v>
      </c>
      <c r="V10" s="99">
        <f t="shared" si="0"/>
        <v>0</v>
      </c>
    </row>
    <row r="20" spans="10:14">
      <c r="J20" s="29"/>
    </row>
    <row r="26" spans="10:14">
      <c r="N26" s="29"/>
    </row>
  </sheetData>
  <mergeCells count="4">
    <mergeCell ref="D4:G4"/>
    <mergeCell ref="H4:K4"/>
    <mergeCell ref="L4:O4"/>
    <mergeCell ref="P4:S4"/>
  </mergeCells>
  <pageMargins left="0.25" right="0.25" top="0.75" bottom="0.75" header="0.3" footer="0.3"/>
  <pageSetup paperSize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0"/>
  <sheetViews>
    <sheetView zoomScaleNormal="100" workbookViewId="0">
      <selection activeCell="K11" sqref="K11"/>
    </sheetView>
  </sheetViews>
  <sheetFormatPr defaultRowHeight="15"/>
  <cols>
    <col min="1" max="1" width="3.28515625" customWidth="1"/>
    <col min="2" max="2" width="15.140625" bestFit="1" customWidth="1"/>
    <col min="3" max="3" width="8" bestFit="1" customWidth="1"/>
    <col min="4" max="5" width="5.7109375" bestFit="1" customWidth="1"/>
    <col min="6" max="6" width="4.5703125" bestFit="1" customWidth="1"/>
    <col min="7" max="7" width="6.42578125" bestFit="1" customWidth="1"/>
    <col min="8" max="9" width="5.7109375" bestFit="1" customWidth="1"/>
    <col min="10" max="10" width="4.5703125" bestFit="1" customWidth="1"/>
    <col min="11" max="11" width="6.42578125" bestFit="1" customWidth="1"/>
    <col min="12" max="13" width="5.7109375" bestFit="1" customWidth="1"/>
    <col min="14" max="14" width="4.5703125" bestFit="1" customWidth="1"/>
    <col min="15" max="15" width="6.42578125" bestFit="1" customWidth="1"/>
    <col min="16" max="17" width="5.7109375" bestFit="1" customWidth="1"/>
    <col min="18" max="18" width="4.5703125" bestFit="1" customWidth="1"/>
    <col min="19" max="19" width="6.42578125" bestFit="1" customWidth="1"/>
    <col min="20" max="20" width="5.7109375" bestFit="1" customWidth="1"/>
    <col min="21" max="21" width="4.5703125" bestFit="1" customWidth="1"/>
    <col min="22" max="22" width="6.42578125" bestFit="1" customWidth="1"/>
    <col min="23" max="23" width="5.42578125" bestFit="1" customWidth="1"/>
  </cols>
  <sheetData>
    <row r="2" spans="2:23" ht="16.5">
      <c r="B2" s="165" t="s">
        <v>58</v>
      </c>
    </row>
    <row r="3" spans="2:23" ht="15.75" thickBot="1"/>
    <row r="4" spans="2:23" ht="15.75" thickBot="1">
      <c r="D4" s="214" t="s">
        <v>25</v>
      </c>
      <c r="E4" s="215"/>
      <c r="F4" s="215"/>
      <c r="G4" s="216"/>
      <c r="H4" s="214" t="s">
        <v>26</v>
      </c>
      <c r="I4" s="215"/>
      <c r="J4" s="215"/>
      <c r="K4" s="216"/>
      <c r="L4" s="214" t="s">
        <v>27</v>
      </c>
      <c r="M4" s="215"/>
      <c r="N4" s="215"/>
      <c r="O4" s="216"/>
      <c r="P4" s="214" t="s">
        <v>28</v>
      </c>
      <c r="Q4" s="215"/>
      <c r="R4" s="215"/>
      <c r="S4" s="216"/>
    </row>
    <row r="5" spans="2:23" ht="20.100000000000001" customHeight="1" thickBot="1">
      <c r="B5" s="46" t="s">
        <v>32</v>
      </c>
      <c r="C5" s="50" t="s">
        <v>29</v>
      </c>
      <c r="D5" s="53" t="s">
        <v>0</v>
      </c>
      <c r="E5" s="47" t="s">
        <v>1</v>
      </c>
      <c r="F5" s="47" t="s">
        <v>13</v>
      </c>
      <c r="G5" s="48" t="s">
        <v>14</v>
      </c>
      <c r="H5" s="49" t="s">
        <v>0</v>
      </c>
      <c r="I5" s="47" t="s">
        <v>1</v>
      </c>
      <c r="J5" s="47" t="s">
        <v>13</v>
      </c>
      <c r="K5" s="48" t="s">
        <v>14</v>
      </c>
      <c r="L5" s="18" t="s">
        <v>0</v>
      </c>
      <c r="M5" s="4" t="s">
        <v>1</v>
      </c>
      <c r="N5" s="4" t="s">
        <v>13</v>
      </c>
      <c r="O5" s="5" t="s">
        <v>14</v>
      </c>
      <c r="P5" s="13" t="s">
        <v>0</v>
      </c>
      <c r="Q5" s="4" t="s">
        <v>1</v>
      </c>
      <c r="R5" s="4" t="s">
        <v>13</v>
      </c>
      <c r="S5" s="7" t="s">
        <v>14</v>
      </c>
      <c r="T5" s="10" t="s">
        <v>0</v>
      </c>
      <c r="U5" s="10" t="s">
        <v>13</v>
      </c>
      <c r="V5" s="10" t="s">
        <v>14</v>
      </c>
      <c r="W5" s="44"/>
    </row>
    <row r="6" spans="2:23" ht="20.100000000000001" customHeight="1">
      <c r="B6" s="132" t="s">
        <v>61</v>
      </c>
      <c r="C6" s="162" t="s">
        <v>4</v>
      </c>
      <c r="D6" s="163">
        <v>83</v>
      </c>
      <c r="E6" s="135">
        <f t="shared" ref="E6:E13" si="0">ABS(D6-G6)</f>
        <v>53</v>
      </c>
      <c r="F6" s="135">
        <v>2</v>
      </c>
      <c r="G6" s="164">
        <v>136</v>
      </c>
      <c r="H6" s="134">
        <v>96</v>
      </c>
      <c r="I6" s="135">
        <f t="shared" ref="I6:I13" si="1">ABS(H6-K6)</f>
        <v>36</v>
      </c>
      <c r="J6" s="135">
        <v>1</v>
      </c>
      <c r="K6" s="135">
        <v>132</v>
      </c>
      <c r="L6" s="199"/>
      <c r="M6" s="200">
        <f t="shared" ref="M6:M13" si="2">ABS(L6-O6)</f>
        <v>0</v>
      </c>
      <c r="N6" s="200"/>
      <c r="O6" s="201"/>
      <c r="P6" s="202"/>
      <c r="Q6" s="200">
        <f t="shared" ref="Q6:Q13" si="3">ABS(P6-S6)</f>
        <v>0</v>
      </c>
      <c r="R6" s="200"/>
      <c r="S6" s="203"/>
      <c r="T6" s="204">
        <f t="shared" ref="T6:T14" si="4">ABS(D6+H6+L6+P6)</f>
        <v>179</v>
      </c>
      <c r="U6" s="205">
        <f t="shared" ref="U6:U14" si="5">ABS(F6+J6+N6+R6)</f>
        <v>3</v>
      </c>
      <c r="V6" s="205">
        <f t="shared" ref="V6:V14" si="6">ABS(G6+K6+O6+S6)</f>
        <v>268</v>
      </c>
      <c r="W6" s="41"/>
    </row>
    <row r="7" spans="2:23" ht="20.100000000000001" customHeight="1">
      <c r="B7" s="143" t="s">
        <v>49</v>
      </c>
      <c r="C7" s="144" t="s">
        <v>3</v>
      </c>
      <c r="D7" s="147">
        <v>90</v>
      </c>
      <c r="E7" s="135">
        <f t="shared" si="0"/>
        <v>33</v>
      </c>
      <c r="F7" s="146">
        <v>5</v>
      </c>
      <c r="G7" s="148">
        <v>123</v>
      </c>
      <c r="H7" s="145">
        <v>86</v>
      </c>
      <c r="I7" s="135">
        <f t="shared" si="1"/>
        <v>44</v>
      </c>
      <c r="J7" s="146">
        <v>1</v>
      </c>
      <c r="K7" s="146">
        <v>130</v>
      </c>
      <c r="L7" s="206"/>
      <c r="M7" s="200">
        <f t="shared" si="2"/>
        <v>0</v>
      </c>
      <c r="N7" s="207"/>
      <c r="O7" s="208"/>
      <c r="P7" s="209"/>
      <c r="Q7" s="200">
        <f t="shared" si="3"/>
        <v>0</v>
      </c>
      <c r="R7" s="207"/>
      <c r="S7" s="210"/>
      <c r="T7" s="211">
        <f t="shared" si="4"/>
        <v>176</v>
      </c>
      <c r="U7" s="205">
        <f t="shared" si="5"/>
        <v>6</v>
      </c>
      <c r="V7" s="205">
        <f t="shared" si="6"/>
        <v>253</v>
      </c>
      <c r="W7" s="41"/>
    </row>
    <row r="8" spans="2:23" ht="20.100000000000001" customHeight="1">
      <c r="B8" s="143" t="s">
        <v>33</v>
      </c>
      <c r="C8" s="144" t="s">
        <v>4</v>
      </c>
      <c r="D8" s="147">
        <v>78</v>
      </c>
      <c r="E8" s="135">
        <f t="shared" si="0"/>
        <v>35</v>
      </c>
      <c r="F8" s="146">
        <v>3</v>
      </c>
      <c r="G8" s="148">
        <v>113</v>
      </c>
      <c r="H8" s="145">
        <v>87</v>
      </c>
      <c r="I8" s="135">
        <f t="shared" si="1"/>
        <v>41</v>
      </c>
      <c r="J8" s="146">
        <v>2</v>
      </c>
      <c r="K8" s="146">
        <v>128</v>
      </c>
      <c r="L8" s="206"/>
      <c r="M8" s="200">
        <f t="shared" si="2"/>
        <v>0</v>
      </c>
      <c r="N8" s="207"/>
      <c r="O8" s="208"/>
      <c r="P8" s="209"/>
      <c r="Q8" s="200">
        <f t="shared" si="3"/>
        <v>0</v>
      </c>
      <c r="R8" s="207"/>
      <c r="S8" s="210"/>
      <c r="T8" s="211">
        <f t="shared" si="4"/>
        <v>165</v>
      </c>
      <c r="U8" s="205">
        <f t="shared" si="5"/>
        <v>5</v>
      </c>
      <c r="V8" s="205">
        <f t="shared" si="6"/>
        <v>241</v>
      </c>
      <c r="W8" s="41"/>
    </row>
    <row r="9" spans="2:23" ht="20.100000000000001" customHeight="1">
      <c r="B9" s="107" t="s">
        <v>60</v>
      </c>
      <c r="C9" s="108" t="s">
        <v>3</v>
      </c>
      <c r="D9" s="127">
        <v>71</v>
      </c>
      <c r="E9" s="116">
        <f t="shared" si="0"/>
        <v>26</v>
      </c>
      <c r="F9" s="126">
        <v>8</v>
      </c>
      <c r="G9" s="128">
        <v>97</v>
      </c>
      <c r="H9" s="125">
        <v>70</v>
      </c>
      <c r="I9" s="116">
        <f t="shared" si="1"/>
        <v>32</v>
      </c>
      <c r="J9" s="126">
        <v>6</v>
      </c>
      <c r="K9" s="126">
        <v>102</v>
      </c>
      <c r="L9" s="166"/>
      <c r="M9" s="167">
        <f t="shared" si="2"/>
        <v>0</v>
      </c>
      <c r="N9" s="168"/>
      <c r="O9" s="169"/>
      <c r="P9" s="170"/>
      <c r="Q9" s="167">
        <f t="shared" si="3"/>
        <v>0</v>
      </c>
      <c r="R9" s="168"/>
      <c r="S9" s="171"/>
      <c r="T9" s="172">
        <f t="shared" si="4"/>
        <v>141</v>
      </c>
      <c r="U9" s="173">
        <f t="shared" si="5"/>
        <v>14</v>
      </c>
      <c r="V9" s="173">
        <f t="shared" si="6"/>
        <v>199</v>
      </c>
      <c r="W9" s="41"/>
    </row>
    <row r="10" spans="2:23" ht="20.100000000000001" customHeight="1">
      <c r="B10" s="107" t="s">
        <v>62</v>
      </c>
      <c r="C10" s="108" t="s">
        <v>5</v>
      </c>
      <c r="D10" s="127">
        <v>94</v>
      </c>
      <c r="E10" s="116">
        <f t="shared" si="0"/>
        <v>45</v>
      </c>
      <c r="F10" s="126">
        <v>3</v>
      </c>
      <c r="G10" s="128">
        <v>139</v>
      </c>
      <c r="H10" s="125">
        <v>73</v>
      </c>
      <c r="I10" s="116">
        <f t="shared" si="1"/>
        <v>17</v>
      </c>
      <c r="J10" s="126">
        <v>11</v>
      </c>
      <c r="K10" s="126">
        <v>90</v>
      </c>
      <c r="L10" s="166"/>
      <c r="M10" s="167">
        <f t="shared" si="2"/>
        <v>0</v>
      </c>
      <c r="N10" s="168"/>
      <c r="O10" s="169"/>
      <c r="P10" s="170"/>
      <c r="Q10" s="167">
        <f t="shared" si="3"/>
        <v>0</v>
      </c>
      <c r="R10" s="168"/>
      <c r="S10" s="171"/>
      <c r="T10" s="172">
        <f t="shared" si="4"/>
        <v>167</v>
      </c>
      <c r="U10" s="173">
        <f t="shared" si="5"/>
        <v>14</v>
      </c>
      <c r="V10" s="173">
        <f t="shared" si="6"/>
        <v>229</v>
      </c>
      <c r="W10" s="41"/>
    </row>
    <row r="11" spans="2:23" ht="20.100000000000001" customHeight="1">
      <c r="B11" s="43"/>
      <c r="C11" s="52"/>
      <c r="D11" s="56"/>
      <c r="E11" s="30">
        <f t="shared" si="0"/>
        <v>0</v>
      </c>
      <c r="F11" s="33"/>
      <c r="G11" s="57"/>
      <c r="H11" s="34"/>
      <c r="I11" s="30">
        <f t="shared" si="1"/>
        <v>0</v>
      </c>
      <c r="J11" s="33"/>
      <c r="K11" s="33"/>
      <c r="L11" s="19"/>
      <c r="M11" s="1">
        <f t="shared" si="2"/>
        <v>0</v>
      </c>
      <c r="N11" s="2"/>
      <c r="O11" s="20"/>
      <c r="P11" s="14"/>
      <c r="Q11" s="1">
        <f t="shared" si="3"/>
        <v>0</v>
      </c>
      <c r="R11" s="2"/>
      <c r="S11" s="8"/>
      <c r="T11" s="26">
        <f t="shared" si="4"/>
        <v>0</v>
      </c>
      <c r="U11" s="45">
        <f t="shared" si="5"/>
        <v>0</v>
      </c>
      <c r="V11" s="45">
        <f t="shared" si="6"/>
        <v>0</v>
      </c>
      <c r="W11" s="41"/>
    </row>
    <row r="12" spans="2:23" ht="20.100000000000001" customHeight="1">
      <c r="B12" s="43"/>
      <c r="C12" s="52"/>
      <c r="D12" s="56"/>
      <c r="E12" s="30">
        <f t="shared" si="0"/>
        <v>0</v>
      </c>
      <c r="F12" s="33"/>
      <c r="G12" s="57"/>
      <c r="H12" s="34"/>
      <c r="I12" s="30">
        <f t="shared" si="1"/>
        <v>0</v>
      </c>
      <c r="J12" s="33"/>
      <c r="K12" s="33"/>
      <c r="L12" s="19"/>
      <c r="M12" s="1">
        <f t="shared" si="2"/>
        <v>0</v>
      </c>
      <c r="N12" s="2"/>
      <c r="O12" s="20"/>
      <c r="P12" s="14"/>
      <c r="Q12" s="1">
        <f t="shared" si="3"/>
        <v>0</v>
      </c>
      <c r="R12" s="2"/>
      <c r="S12" s="8"/>
      <c r="T12" s="26">
        <f t="shared" si="4"/>
        <v>0</v>
      </c>
      <c r="U12" s="45">
        <f t="shared" si="5"/>
        <v>0</v>
      </c>
      <c r="V12" s="45">
        <f t="shared" si="6"/>
        <v>0</v>
      </c>
      <c r="W12" s="41"/>
    </row>
    <row r="13" spans="2:23" ht="20.100000000000001" customHeight="1">
      <c r="B13" s="43"/>
      <c r="C13" s="52"/>
      <c r="D13" s="56"/>
      <c r="E13" s="30">
        <f t="shared" si="0"/>
        <v>0</v>
      </c>
      <c r="F13" s="33"/>
      <c r="G13" s="57"/>
      <c r="H13" s="34"/>
      <c r="I13" s="30">
        <f t="shared" si="1"/>
        <v>0</v>
      </c>
      <c r="J13" s="33"/>
      <c r="K13" s="33"/>
      <c r="L13" s="19"/>
      <c r="M13" s="1">
        <f t="shared" si="2"/>
        <v>0</v>
      </c>
      <c r="N13" s="2"/>
      <c r="O13" s="20"/>
      <c r="P13" s="14"/>
      <c r="Q13" s="1">
        <f t="shared" si="3"/>
        <v>0</v>
      </c>
      <c r="R13" s="2"/>
      <c r="S13" s="8"/>
      <c r="T13" s="26">
        <f t="shared" si="4"/>
        <v>0</v>
      </c>
      <c r="U13" s="45">
        <f t="shared" si="5"/>
        <v>0</v>
      </c>
      <c r="V13" s="45">
        <f t="shared" si="6"/>
        <v>0</v>
      </c>
      <c r="W13" s="41"/>
    </row>
    <row r="14" spans="2:23" ht="20.100000000000001" customHeight="1" thickBot="1">
      <c r="B14" s="12"/>
      <c r="C14" s="17"/>
      <c r="D14" s="21"/>
      <c r="E14" s="3">
        <f>ABS(D14-V14)</f>
        <v>0</v>
      </c>
      <c r="F14" s="3"/>
      <c r="G14" s="22"/>
      <c r="H14" s="15"/>
      <c r="I14" s="3">
        <f>ABS(H14-Z14)</f>
        <v>0</v>
      </c>
      <c r="J14" s="3"/>
      <c r="K14" s="22"/>
      <c r="L14" s="21"/>
      <c r="M14" s="3">
        <f>ABS(L14-AD14)</f>
        <v>0</v>
      </c>
      <c r="N14" s="3"/>
      <c r="O14" s="22"/>
      <c r="P14" s="15"/>
      <c r="Q14" s="3">
        <f>ABS(P14-AH14)</f>
        <v>0</v>
      </c>
      <c r="R14" s="3"/>
      <c r="S14" s="9"/>
      <c r="T14" s="27">
        <f t="shared" si="4"/>
        <v>0</v>
      </c>
      <c r="U14" s="58">
        <f t="shared" si="5"/>
        <v>0</v>
      </c>
      <c r="V14" s="58">
        <f t="shared" si="6"/>
        <v>0</v>
      </c>
      <c r="W14" s="41"/>
    </row>
    <row r="24" spans="10:14">
      <c r="J24" s="29"/>
    </row>
    <row r="30" spans="10:14">
      <c r="N30" s="29"/>
    </row>
  </sheetData>
  <sortState ref="B6:V14">
    <sortCondition descending="1" ref="V5:V14"/>
  </sortState>
  <mergeCells count="4">
    <mergeCell ref="D4:G4"/>
    <mergeCell ref="H4:K4"/>
    <mergeCell ref="L4:O4"/>
    <mergeCell ref="P4:S4"/>
  </mergeCells>
  <pageMargins left="0.25" right="0.25" top="0.75" bottom="0.75" header="0.3" footer="0.3"/>
  <pageSetup paperSize="9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6"/>
  <sheetViews>
    <sheetView zoomScaleNormal="100" workbookViewId="0">
      <selection activeCell="K8" sqref="K8"/>
    </sheetView>
  </sheetViews>
  <sheetFormatPr defaultRowHeight="15"/>
  <cols>
    <col min="1" max="1" width="3.28515625" customWidth="1"/>
    <col min="2" max="2" width="15" bestFit="1" customWidth="1"/>
    <col min="3" max="3" width="8" bestFit="1" customWidth="1"/>
    <col min="4" max="5" width="5.7109375" bestFit="1" customWidth="1"/>
    <col min="6" max="6" width="4.5703125" bestFit="1" customWidth="1"/>
    <col min="7" max="7" width="6.42578125" bestFit="1" customWidth="1"/>
    <col min="8" max="9" width="5.7109375" bestFit="1" customWidth="1"/>
    <col min="10" max="10" width="4.5703125" bestFit="1" customWidth="1"/>
    <col min="11" max="11" width="6.42578125" bestFit="1" customWidth="1"/>
    <col min="12" max="13" width="5.7109375" bestFit="1" customWidth="1"/>
    <col min="14" max="14" width="4.5703125" bestFit="1" customWidth="1"/>
    <col min="15" max="15" width="6.42578125" bestFit="1" customWidth="1"/>
    <col min="16" max="17" width="5.7109375" bestFit="1" customWidth="1"/>
    <col min="18" max="18" width="4.5703125" bestFit="1" customWidth="1"/>
    <col min="19" max="19" width="6.42578125" bestFit="1" customWidth="1"/>
    <col min="20" max="20" width="5.7109375" bestFit="1" customWidth="1"/>
    <col min="21" max="21" width="4.5703125" bestFit="1" customWidth="1"/>
    <col min="22" max="22" width="6.42578125" bestFit="1" customWidth="1"/>
    <col min="23" max="23" width="5.42578125" bestFit="1" customWidth="1"/>
  </cols>
  <sheetData>
    <row r="2" spans="2:23" ht="16.5">
      <c r="B2" s="165" t="s">
        <v>56</v>
      </c>
    </row>
    <row r="3" spans="2:23" ht="15.75" thickBot="1"/>
    <row r="4" spans="2:23" ht="15.75" thickBot="1">
      <c r="D4" s="214" t="s">
        <v>25</v>
      </c>
      <c r="E4" s="215"/>
      <c r="F4" s="215"/>
      <c r="G4" s="216"/>
      <c r="H4" s="214" t="s">
        <v>26</v>
      </c>
      <c r="I4" s="215"/>
      <c r="J4" s="215"/>
      <c r="K4" s="216"/>
      <c r="L4" s="214" t="s">
        <v>27</v>
      </c>
      <c r="M4" s="215"/>
      <c r="N4" s="215"/>
      <c r="O4" s="216"/>
      <c r="P4" s="214" t="s">
        <v>28</v>
      </c>
      <c r="Q4" s="215"/>
      <c r="R4" s="215"/>
      <c r="S4" s="216"/>
    </row>
    <row r="5" spans="2:23" ht="20.100000000000001" customHeight="1" thickBot="1">
      <c r="B5" s="46" t="s">
        <v>32</v>
      </c>
      <c r="C5" s="50" t="s">
        <v>29</v>
      </c>
      <c r="D5" s="53" t="s">
        <v>0</v>
      </c>
      <c r="E5" s="47" t="s">
        <v>1</v>
      </c>
      <c r="F5" s="47" t="s">
        <v>13</v>
      </c>
      <c r="G5" s="48" t="s">
        <v>14</v>
      </c>
      <c r="H5" s="49" t="s">
        <v>0</v>
      </c>
      <c r="I5" s="47" t="s">
        <v>1</v>
      </c>
      <c r="J5" s="47" t="s">
        <v>13</v>
      </c>
      <c r="K5" s="48" t="s">
        <v>14</v>
      </c>
      <c r="L5" s="18" t="s">
        <v>0</v>
      </c>
      <c r="M5" s="4" t="s">
        <v>1</v>
      </c>
      <c r="N5" s="4" t="s">
        <v>13</v>
      </c>
      <c r="O5" s="5" t="s">
        <v>14</v>
      </c>
      <c r="P5" s="13" t="s">
        <v>0</v>
      </c>
      <c r="Q5" s="4" t="s">
        <v>1</v>
      </c>
      <c r="R5" s="4" t="s">
        <v>13</v>
      </c>
      <c r="S5" s="7" t="s">
        <v>14</v>
      </c>
      <c r="T5" s="10" t="s">
        <v>0</v>
      </c>
      <c r="U5" s="10" t="s">
        <v>13</v>
      </c>
      <c r="V5" s="10" t="s">
        <v>14</v>
      </c>
      <c r="W5" s="44"/>
    </row>
    <row r="6" spans="2:23" ht="20.100000000000001" customHeight="1">
      <c r="B6" s="132" t="s">
        <v>73</v>
      </c>
      <c r="C6" s="158" t="s">
        <v>4</v>
      </c>
      <c r="D6" s="163">
        <v>80</v>
      </c>
      <c r="E6" s="135">
        <f>ABS(D6-G6)</f>
        <v>14</v>
      </c>
      <c r="F6" s="135">
        <v>9</v>
      </c>
      <c r="G6" s="164">
        <v>94</v>
      </c>
      <c r="H6" s="134">
        <v>92</v>
      </c>
      <c r="I6" s="135">
        <f>ABS(H6-K6)</f>
        <v>26</v>
      </c>
      <c r="J6" s="135">
        <v>5</v>
      </c>
      <c r="K6" s="135">
        <v>118</v>
      </c>
      <c r="L6" s="199"/>
      <c r="M6" s="200">
        <f>ABS(L6-O6)</f>
        <v>0</v>
      </c>
      <c r="N6" s="200"/>
      <c r="O6" s="201"/>
      <c r="P6" s="202"/>
      <c r="Q6" s="200">
        <f>ABS(P6-S6)</f>
        <v>0</v>
      </c>
      <c r="R6" s="200"/>
      <c r="S6" s="203"/>
      <c r="T6" s="204">
        <f>ABS(D6+H6+L6+P6)</f>
        <v>172</v>
      </c>
      <c r="U6" s="212">
        <f t="shared" ref="U6:V9" si="0">ABS(F6+J6+N6+R6)</f>
        <v>14</v>
      </c>
      <c r="V6" s="205">
        <f t="shared" si="0"/>
        <v>212</v>
      </c>
      <c r="W6" s="41"/>
    </row>
    <row r="7" spans="2:23" ht="20.100000000000001" customHeight="1">
      <c r="B7" s="143" t="s">
        <v>57</v>
      </c>
      <c r="C7" s="213" t="s">
        <v>5</v>
      </c>
      <c r="D7" s="147">
        <v>84</v>
      </c>
      <c r="E7" s="135">
        <f>ABS(D7-G7)</f>
        <v>18</v>
      </c>
      <c r="F7" s="146">
        <v>7</v>
      </c>
      <c r="G7" s="148">
        <v>102</v>
      </c>
      <c r="H7" s="145">
        <v>63</v>
      </c>
      <c r="I7" s="135">
        <f>ABS(H7-K7)</f>
        <v>26</v>
      </c>
      <c r="J7" s="146">
        <v>8</v>
      </c>
      <c r="K7" s="146">
        <v>89</v>
      </c>
      <c r="L7" s="206"/>
      <c r="M7" s="200">
        <f>ABS(L7-O7)</f>
        <v>0</v>
      </c>
      <c r="N7" s="207"/>
      <c r="O7" s="208"/>
      <c r="P7" s="209"/>
      <c r="Q7" s="200">
        <f>ABS(P7-S7)</f>
        <v>0</v>
      </c>
      <c r="R7" s="207"/>
      <c r="S7" s="210"/>
      <c r="T7" s="211">
        <f>ABS(D7+H7+L7+P7)</f>
        <v>147</v>
      </c>
      <c r="U7" s="212">
        <f t="shared" si="0"/>
        <v>15</v>
      </c>
      <c r="V7" s="205">
        <f t="shared" si="0"/>
        <v>191</v>
      </c>
      <c r="W7" s="41"/>
    </row>
    <row r="8" spans="2:23" ht="20.100000000000001" customHeight="1">
      <c r="B8" s="43"/>
      <c r="C8" s="51"/>
      <c r="D8" s="56"/>
      <c r="E8" s="30">
        <f>ABS(D8-G8)</f>
        <v>0</v>
      </c>
      <c r="F8" s="33"/>
      <c r="G8" s="57"/>
      <c r="H8" s="34"/>
      <c r="I8" s="30">
        <f>ABS(H8-K8)</f>
        <v>0</v>
      </c>
      <c r="J8" s="33"/>
      <c r="K8" s="33"/>
      <c r="L8" s="19"/>
      <c r="M8" s="1">
        <f>ABS(L8-O8)</f>
        <v>0</v>
      </c>
      <c r="N8" s="2"/>
      <c r="O8" s="20"/>
      <c r="P8" s="14"/>
      <c r="Q8" s="1">
        <f>ABS(P8-S8)</f>
        <v>0</v>
      </c>
      <c r="R8" s="2"/>
      <c r="S8" s="8"/>
      <c r="T8" s="26">
        <f>ABS(D8+H8+L8+P8)</f>
        <v>0</v>
      </c>
      <c r="U8" s="25">
        <f t="shared" si="0"/>
        <v>0</v>
      </c>
      <c r="V8" s="45">
        <f t="shared" si="0"/>
        <v>0</v>
      </c>
      <c r="W8" s="41"/>
    </row>
    <row r="9" spans="2:23" ht="20.100000000000001" customHeight="1">
      <c r="B9" s="11"/>
      <c r="C9" s="16"/>
      <c r="D9" s="19"/>
      <c r="E9" s="1">
        <f>ABS(D9-G9)</f>
        <v>0</v>
      </c>
      <c r="F9" s="2"/>
      <c r="G9" s="20"/>
      <c r="H9" s="14"/>
      <c r="I9" s="1">
        <f>ABS(H9-K9)</f>
        <v>0</v>
      </c>
      <c r="J9" s="2"/>
      <c r="K9" s="20"/>
      <c r="L9" s="19"/>
      <c r="M9" s="1">
        <f>ABS(L9-O9)</f>
        <v>0</v>
      </c>
      <c r="N9" s="2"/>
      <c r="O9" s="20"/>
      <c r="P9" s="14"/>
      <c r="Q9" s="1">
        <f>ABS(P9-S9)</f>
        <v>0</v>
      </c>
      <c r="R9" s="2"/>
      <c r="S9" s="8"/>
      <c r="T9" s="25">
        <f>ABS(D9+H9+L9+P9)</f>
        <v>0</v>
      </c>
      <c r="U9" s="25">
        <f t="shared" si="0"/>
        <v>0</v>
      </c>
      <c r="V9" s="45">
        <f t="shared" si="0"/>
        <v>0</v>
      </c>
      <c r="W9" s="41"/>
    </row>
    <row r="10" spans="2:23" ht="20.100000000000001" customHeight="1" thickBot="1">
      <c r="B10" s="12"/>
      <c r="C10" s="17"/>
      <c r="D10" s="21"/>
      <c r="E10" s="3">
        <f>ABS(D10-V10)</f>
        <v>0</v>
      </c>
      <c r="F10" s="3"/>
      <c r="G10" s="22"/>
      <c r="H10" s="15"/>
      <c r="I10" s="3">
        <f>ABS(H10-Z10)</f>
        <v>0</v>
      </c>
      <c r="J10" s="3"/>
      <c r="K10" s="22"/>
      <c r="L10" s="21"/>
      <c r="M10" s="3">
        <f>ABS(L10-AD10)</f>
        <v>0</v>
      </c>
      <c r="N10" s="3"/>
      <c r="O10" s="22"/>
      <c r="P10" s="15"/>
      <c r="Q10" s="3">
        <f>ABS(P10-AH10)</f>
        <v>0</v>
      </c>
      <c r="R10" s="3"/>
      <c r="S10" s="9"/>
      <c r="T10" s="27">
        <f>ABS(E10+I10+M10+Q10)</f>
        <v>0</v>
      </c>
      <c r="U10" s="27"/>
      <c r="V10" s="58">
        <f>ABS(G10+K10+O10+S10)</f>
        <v>0</v>
      </c>
      <c r="W10" s="41"/>
    </row>
    <row r="20" spans="10:14">
      <c r="J20" s="29"/>
    </row>
    <row r="26" spans="10:14">
      <c r="N26" s="29"/>
    </row>
  </sheetData>
  <mergeCells count="4">
    <mergeCell ref="D4:G4"/>
    <mergeCell ref="H4:K4"/>
    <mergeCell ref="L4:O4"/>
    <mergeCell ref="P4:S4"/>
  </mergeCells>
  <pageMargins left="0.25" right="0.25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9"/>
  <sheetViews>
    <sheetView zoomScaleNormal="100" workbookViewId="0">
      <selection activeCell="V4" sqref="V4"/>
    </sheetView>
  </sheetViews>
  <sheetFormatPr defaultRowHeight="15"/>
  <cols>
    <col min="1" max="1" width="3.28515625" customWidth="1"/>
    <col min="2" max="2" width="15.5703125" bestFit="1" customWidth="1"/>
    <col min="3" max="3" width="7.7109375" bestFit="1" customWidth="1"/>
    <col min="4" max="5" width="5.7109375" bestFit="1" customWidth="1"/>
    <col min="6" max="6" width="4.5703125" bestFit="1" customWidth="1"/>
    <col min="7" max="7" width="6.42578125" bestFit="1" customWidth="1"/>
    <col min="8" max="9" width="5.7109375" bestFit="1" customWidth="1"/>
    <col min="10" max="10" width="4.5703125" bestFit="1" customWidth="1"/>
    <col min="11" max="11" width="6.42578125" bestFit="1" customWidth="1"/>
    <col min="12" max="13" width="5.7109375" bestFit="1" customWidth="1"/>
    <col min="14" max="14" width="4.5703125" bestFit="1" customWidth="1"/>
    <col min="15" max="15" width="6.42578125" bestFit="1" customWidth="1"/>
    <col min="16" max="17" width="5.7109375" bestFit="1" customWidth="1"/>
    <col min="18" max="18" width="4.5703125" bestFit="1" customWidth="1"/>
    <col min="19" max="19" width="6.42578125" bestFit="1" customWidth="1"/>
    <col min="20" max="20" width="5.7109375" bestFit="1" customWidth="1"/>
    <col min="21" max="21" width="4.5703125" bestFit="1" customWidth="1"/>
    <col min="22" max="22" width="6.42578125" bestFit="1" customWidth="1"/>
  </cols>
  <sheetData>
    <row r="2" spans="2:22" ht="15.75" thickBot="1"/>
    <row r="3" spans="2:22" ht="15.75" thickBot="1">
      <c r="D3" s="214" t="s">
        <v>25</v>
      </c>
      <c r="E3" s="215"/>
      <c r="F3" s="215"/>
      <c r="G3" s="216"/>
      <c r="H3" s="214" t="s">
        <v>26</v>
      </c>
      <c r="I3" s="215"/>
      <c r="J3" s="215"/>
      <c r="K3" s="216"/>
      <c r="L3" s="214" t="s">
        <v>27</v>
      </c>
      <c r="M3" s="215"/>
      <c r="N3" s="215"/>
      <c r="O3" s="216"/>
      <c r="P3" s="214" t="s">
        <v>28</v>
      </c>
      <c r="Q3" s="215"/>
      <c r="R3" s="215"/>
      <c r="S3" s="216"/>
    </row>
    <row r="4" spans="2:22" ht="20.100000000000001" customHeight="1" thickBot="1">
      <c r="B4" s="46" t="s">
        <v>6</v>
      </c>
      <c r="C4" s="50" t="s">
        <v>29</v>
      </c>
      <c r="D4" s="49" t="s">
        <v>0</v>
      </c>
      <c r="E4" s="47" t="s">
        <v>1</v>
      </c>
      <c r="F4" s="47" t="s">
        <v>13</v>
      </c>
      <c r="G4" s="64" t="s">
        <v>14</v>
      </c>
      <c r="H4" s="53" t="s">
        <v>0</v>
      </c>
      <c r="I4" s="47" t="s">
        <v>1</v>
      </c>
      <c r="J4" s="47" t="s">
        <v>13</v>
      </c>
      <c r="K4" s="48" t="s">
        <v>14</v>
      </c>
      <c r="L4" s="49" t="s">
        <v>0</v>
      </c>
      <c r="M4" s="47" t="s">
        <v>1</v>
      </c>
      <c r="N4" s="47" t="s">
        <v>13</v>
      </c>
      <c r="O4" s="64" t="s">
        <v>14</v>
      </c>
      <c r="P4" s="53" t="s">
        <v>0</v>
      </c>
      <c r="Q4" s="47" t="s">
        <v>1</v>
      </c>
      <c r="R4" s="47" t="s">
        <v>13</v>
      </c>
      <c r="S4" s="48" t="s">
        <v>14</v>
      </c>
      <c r="T4" s="69" t="s">
        <v>0</v>
      </c>
      <c r="U4" s="102" t="s">
        <v>13</v>
      </c>
      <c r="V4" s="101" t="s">
        <v>14</v>
      </c>
    </row>
    <row r="5" spans="2:22" ht="20.100000000000001" customHeight="1">
      <c r="B5" s="132" t="s">
        <v>74</v>
      </c>
      <c r="C5" s="133" t="s">
        <v>3</v>
      </c>
      <c r="D5" s="134">
        <v>86</v>
      </c>
      <c r="E5" s="135">
        <f t="shared" ref="E5:E11" si="0">ABS(D5-G5)</f>
        <v>35</v>
      </c>
      <c r="F5" s="135">
        <v>3</v>
      </c>
      <c r="G5" s="136">
        <v>121</v>
      </c>
      <c r="H5" s="137">
        <v>89</v>
      </c>
      <c r="I5" s="150">
        <f t="shared" ref="I5:I11" si="1">ABS(H5-K5)</f>
        <v>44</v>
      </c>
      <c r="J5" s="138">
        <v>2</v>
      </c>
      <c r="K5" s="139">
        <v>133</v>
      </c>
      <c r="L5" s="134">
        <v>104</v>
      </c>
      <c r="M5" s="135">
        <f t="shared" ref="M5:M11" si="2">ABS(L5-O5)</f>
        <v>44</v>
      </c>
      <c r="N5" s="135">
        <v>2</v>
      </c>
      <c r="O5" s="136">
        <v>148</v>
      </c>
      <c r="P5" s="137">
        <v>91</v>
      </c>
      <c r="Q5" s="150">
        <f t="shared" ref="Q5:Q11" si="3">ABS(P5-S5)</f>
        <v>36</v>
      </c>
      <c r="R5" s="138">
        <v>0</v>
      </c>
      <c r="S5" s="139">
        <v>127</v>
      </c>
      <c r="T5" s="151">
        <f t="shared" ref="T5:T12" si="4">ABS(D5+H5+L5+P5)</f>
        <v>370</v>
      </c>
      <c r="U5" s="141">
        <f t="shared" ref="U5:V12" si="5">ABS(F5+J5+N5+R5)</f>
        <v>7</v>
      </c>
      <c r="V5" s="142">
        <f t="shared" si="5"/>
        <v>529</v>
      </c>
    </row>
    <row r="6" spans="2:22" ht="20.100000000000001" customHeight="1">
      <c r="B6" s="143" t="s">
        <v>65</v>
      </c>
      <c r="C6" s="144" t="s">
        <v>66</v>
      </c>
      <c r="D6" s="145">
        <v>93</v>
      </c>
      <c r="E6" s="135">
        <f t="shared" si="0"/>
        <v>36</v>
      </c>
      <c r="F6" s="146">
        <v>4</v>
      </c>
      <c r="G6" s="149">
        <v>129</v>
      </c>
      <c r="H6" s="147">
        <v>94</v>
      </c>
      <c r="I6" s="152">
        <f t="shared" si="1"/>
        <v>18</v>
      </c>
      <c r="J6" s="146">
        <v>6</v>
      </c>
      <c r="K6" s="148">
        <v>112</v>
      </c>
      <c r="L6" s="145">
        <v>96</v>
      </c>
      <c r="M6" s="135">
        <f t="shared" si="2"/>
        <v>50</v>
      </c>
      <c r="N6" s="146">
        <v>2</v>
      </c>
      <c r="O6" s="149">
        <v>146</v>
      </c>
      <c r="P6" s="147">
        <v>93</v>
      </c>
      <c r="Q6" s="153">
        <f t="shared" si="3"/>
        <v>45</v>
      </c>
      <c r="R6" s="146">
        <v>0</v>
      </c>
      <c r="S6" s="148">
        <v>138</v>
      </c>
      <c r="T6" s="140">
        <f t="shared" si="4"/>
        <v>376</v>
      </c>
      <c r="U6" s="154">
        <f t="shared" si="5"/>
        <v>12</v>
      </c>
      <c r="V6" s="142">
        <f t="shared" si="5"/>
        <v>525</v>
      </c>
    </row>
    <row r="7" spans="2:22" ht="20.100000000000001" customHeight="1">
      <c r="B7" s="143" t="s">
        <v>67</v>
      </c>
      <c r="C7" s="144" t="s">
        <v>4</v>
      </c>
      <c r="D7" s="145">
        <v>55</v>
      </c>
      <c r="E7" s="135">
        <f t="shared" si="0"/>
        <v>33</v>
      </c>
      <c r="F7" s="146">
        <v>7</v>
      </c>
      <c r="G7" s="149">
        <v>88</v>
      </c>
      <c r="H7" s="147">
        <v>68</v>
      </c>
      <c r="I7" s="152">
        <f t="shared" si="1"/>
        <v>20</v>
      </c>
      <c r="J7" s="146">
        <v>8</v>
      </c>
      <c r="K7" s="148">
        <v>88</v>
      </c>
      <c r="L7" s="145">
        <v>65</v>
      </c>
      <c r="M7" s="135">
        <f t="shared" si="2"/>
        <v>31</v>
      </c>
      <c r="N7" s="146">
        <v>7</v>
      </c>
      <c r="O7" s="149">
        <v>96</v>
      </c>
      <c r="P7" s="147">
        <v>83</v>
      </c>
      <c r="Q7" s="152">
        <f t="shared" si="3"/>
        <v>36</v>
      </c>
      <c r="R7" s="146">
        <v>2</v>
      </c>
      <c r="S7" s="148">
        <v>119</v>
      </c>
      <c r="T7" s="140">
        <f t="shared" si="4"/>
        <v>271</v>
      </c>
      <c r="U7" s="154">
        <f t="shared" si="5"/>
        <v>24</v>
      </c>
      <c r="V7" s="142">
        <f t="shared" si="5"/>
        <v>391</v>
      </c>
    </row>
    <row r="8" spans="2:22" ht="20.100000000000001" customHeight="1">
      <c r="B8" s="107"/>
      <c r="C8" s="108"/>
      <c r="D8" s="125"/>
      <c r="E8" s="116">
        <f t="shared" si="0"/>
        <v>0</v>
      </c>
      <c r="F8" s="126"/>
      <c r="G8" s="129"/>
      <c r="H8" s="127"/>
      <c r="I8" s="130">
        <f t="shared" si="1"/>
        <v>0</v>
      </c>
      <c r="J8" s="126"/>
      <c r="K8" s="128"/>
      <c r="L8" s="125"/>
      <c r="M8" s="116">
        <f t="shared" si="2"/>
        <v>0</v>
      </c>
      <c r="N8" s="126"/>
      <c r="O8" s="129"/>
      <c r="P8" s="127"/>
      <c r="Q8" s="130">
        <f t="shared" si="3"/>
        <v>0</v>
      </c>
      <c r="R8" s="126"/>
      <c r="S8" s="128"/>
      <c r="T8" s="123">
        <f t="shared" si="4"/>
        <v>0</v>
      </c>
      <c r="U8" s="131">
        <f t="shared" si="5"/>
        <v>0</v>
      </c>
      <c r="V8" s="119">
        <f t="shared" si="5"/>
        <v>0</v>
      </c>
    </row>
    <row r="9" spans="2:22" ht="20.100000000000001" customHeight="1">
      <c r="B9" s="107"/>
      <c r="C9" s="108"/>
      <c r="D9" s="125"/>
      <c r="E9" s="116">
        <f t="shared" si="0"/>
        <v>0</v>
      </c>
      <c r="F9" s="126"/>
      <c r="G9" s="129"/>
      <c r="H9" s="127"/>
      <c r="I9" s="130">
        <f t="shared" si="1"/>
        <v>0</v>
      </c>
      <c r="J9" s="126"/>
      <c r="K9" s="128"/>
      <c r="L9" s="125"/>
      <c r="M9" s="116">
        <f t="shared" si="2"/>
        <v>0</v>
      </c>
      <c r="N9" s="126"/>
      <c r="O9" s="129"/>
      <c r="P9" s="127"/>
      <c r="Q9" s="130">
        <f t="shared" si="3"/>
        <v>0</v>
      </c>
      <c r="R9" s="126"/>
      <c r="S9" s="128"/>
      <c r="T9" s="123">
        <f t="shared" si="4"/>
        <v>0</v>
      </c>
      <c r="U9" s="131">
        <f t="shared" si="5"/>
        <v>0</v>
      </c>
      <c r="V9" s="119">
        <f t="shared" si="5"/>
        <v>0</v>
      </c>
    </row>
    <row r="10" spans="2:22" ht="20.100000000000001" customHeight="1">
      <c r="B10" s="43"/>
      <c r="C10" s="52"/>
      <c r="D10" s="34"/>
      <c r="E10" s="30">
        <f t="shared" si="0"/>
        <v>0</v>
      </c>
      <c r="F10" s="33"/>
      <c r="G10" s="35"/>
      <c r="H10" s="56"/>
      <c r="I10" s="89">
        <f t="shared" si="1"/>
        <v>0</v>
      </c>
      <c r="J10" s="33"/>
      <c r="K10" s="57"/>
      <c r="L10" s="34"/>
      <c r="M10" s="30">
        <f t="shared" si="2"/>
        <v>0</v>
      </c>
      <c r="N10" s="33"/>
      <c r="O10" s="35"/>
      <c r="P10" s="56"/>
      <c r="Q10" s="89">
        <f t="shared" si="3"/>
        <v>0</v>
      </c>
      <c r="R10" s="33"/>
      <c r="S10" s="57"/>
      <c r="T10" s="59">
        <f t="shared" si="4"/>
        <v>0</v>
      </c>
      <c r="U10" s="60">
        <f t="shared" si="5"/>
        <v>0</v>
      </c>
      <c r="V10" s="84">
        <f t="shared" si="5"/>
        <v>0</v>
      </c>
    </row>
    <row r="11" spans="2:22" ht="20.100000000000001" customHeight="1">
      <c r="B11" s="43"/>
      <c r="C11" s="52"/>
      <c r="D11" s="34"/>
      <c r="E11" s="30">
        <f t="shared" si="0"/>
        <v>0</v>
      </c>
      <c r="F11" s="33"/>
      <c r="G11" s="35"/>
      <c r="H11" s="56"/>
      <c r="I11" s="30">
        <f t="shared" si="1"/>
        <v>0</v>
      </c>
      <c r="J11" s="33"/>
      <c r="K11" s="57"/>
      <c r="L11" s="34"/>
      <c r="M11" s="30">
        <f t="shared" si="2"/>
        <v>0</v>
      </c>
      <c r="N11" s="33"/>
      <c r="O11" s="35"/>
      <c r="P11" s="56"/>
      <c r="Q11" s="30">
        <f t="shared" si="3"/>
        <v>0</v>
      </c>
      <c r="R11" s="33"/>
      <c r="S11" s="57"/>
      <c r="T11" s="59">
        <f t="shared" si="4"/>
        <v>0</v>
      </c>
      <c r="U11" s="60">
        <f t="shared" si="5"/>
        <v>0</v>
      </c>
      <c r="V11" s="84">
        <f t="shared" si="5"/>
        <v>0</v>
      </c>
    </row>
    <row r="12" spans="2:22" ht="20.100000000000001" customHeight="1" thickBot="1">
      <c r="B12" s="12"/>
      <c r="C12" s="17"/>
      <c r="D12" s="15"/>
      <c r="E12" s="3">
        <f>ABS(D12-U12)</f>
        <v>0</v>
      </c>
      <c r="F12" s="3"/>
      <c r="G12" s="9"/>
      <c r="H12" s="21"/>
      <c r="I12" s="3">
        <f>ABS(H12-Y12)</f>
        <v>0</v>
      </c>
      <c r="J12" s="3"/>
      <c r="K12" s="22"/>
      <c r="L12" s="15"/>
      <c r="M12" s="3">
        <f>ABS(L12-AC12)</f>
        <v>0</v>
      </c>
      <c r="N12" s="3"/>
      <c r="O12" s="9"/>
      <c r="P12" s="21"/>
      <c r="Q12" s="3">
        <f>ABS(P12-AG12)</f>
        <v>0</v>
      </c>
      <c r="R12" s="3"/>
      <c r="S12" s="22"/>
      <c r="T12" s="67">
        <f t="shared" si="4"/>
        <v>0</v>
      </c>
      <c r="U12" s="68">
        <f t="shared" si="5"/>
        <v>0</v>
      </c>
      <c r="V12" s="85">
        <f t="shared" si="5"/>
        <v>0</v>
      </c>
    </row>
    <row r="19" spans="7:7">
      <c r="G19" s="29"/>
    </row>
  </sheetData>
  <sortState ref="B5:V12">
    <sortCondition descending="1" ref="V4:V12"/>
  </sortState>
  <mergeCells count="4">
    <mergeCell ref="D3:G3"/>
    <mergeCell ref="H3:K3"/>
    <mergeCell ref="L3:O3"/>
    <mergeCell ref="P3:S3"/>
  </mergeCells>
  <pageMargins left="0.25" right="0.25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8"/>
  <sheetViews>
    <sheetView zoomScaleNormal="100" workbookViewId="0">
      <selection activeCell="V4" sqref="V4"/>
    </sheetView>
  </sheetViews>
  <sheetFormatPr defaultRowHeight="15"/>
  <cols>
    <col min="1" max="1" width="3.28515625" customWidth="1"/>
    <col min="2" max="2" width="15" bestFit="1" customWidth="1"/>
    <col min="3" max="3" width="7.85546875" bestFit="1" customWidth="1"/>
    <col min="4" max="5" width="5.7109375" bestFit="1" customWidth="1"/>
    <col min="6" max="6" width="4.5703125" bestFit="1" customWidth="1"/>
    <col min="7" max="7" width="6.42578125" bestFit="1" customWidth="1"/>
    <col min="8" max="9" width="5.7109375" bestFit="1" customWidth="1"/>
    <col min="10" max="10" width="4.5703125" bestFit="1" customWidth="1"/>
    <col min="11" max="11" width="6.42578125" bestFit="1" customWidth="1"/>
    <col min="12" max="13" width="5.7109375" bestFit="1" customWidth="1"/>
    <col min="14" max="14" width="4.5703125" bestFit="1" customWidth="1"/>
    <col min="15" max="15" width="6.42578125" bestFit="1" customWidth="1"/>
    <col min="16" max="17" width="5.7109375" bestFit="1" customWidth="1"/>
    <col min="18" max="18" width="4.5703125" bestFit="1" customWidth="1"/>
    <col min="19" max="19" width="6.42578125" bestFit="1" customWidth="1"/>
    <col min="20" max="20" width="5.7109375" bestFit="1" customWidth="1"/>
    <col min="21" max="21" width="4.5703125" bestFit="1" customWidth="1"/>
    <col min="22" max="22" width="6.42578125" bestFit="1" customWidth="1"/>
  </cols>
  <sheetData>
    <row r="2" spans="2:22" ht="15.75" thickBot="1"/>
    <row r="3" spans="2:22" ht="15.75" thickBot="1">
      <c r="D3" s="214" t="s">
        <v>25</v>
      </c>
      <c r="E3" s="215"/>
      <c r="F3" s="215"/>
      <c r="G3" s="216"/>
      <c r="H3" s="214" t="s">
        <v>26</v>
      </c>
      <c r="I3" s="215"/>
      <c r="J3" s="215"/>
      <c r="K3" s="216"/>
      <c r="L3" s="214" t="s">
        <v>27</v>
      </c>
      <c r="M3" s="215"/>
      <c r="N3" s="215"/>
      <c r="O3" s="216"/>
      <c r="P3" s="214" t="s">
        <v>28</v>
      </c>
      <c r="Q3" s="215"/>
      <c r="R3" s="215"/>
      <c r="S3" s="216"/>
    </row>
    <row r="4" spans="2:22" ht="20.100000000000001" customHeight="1" thickBot="1">
      <c r="B4" s="46" t="s">
        <v>7</v>
      </c>
      <c r="C4" s="50" t="s">
        <v>29</v>
      </c>
      <c r="D4" s="49" t="s">
        <v>0</v>
      </c>
      <c r="E4" s="47" t="s">
        <v>1</v>
      </c>
      <c r="F4" s="47" t="s">
        <v>13</v>
      </c>
      <c r="G4" s="64" t="s">
        <v>14</v>
      </c>
      <c r="H4" s="53" t="s">
        <v>0</v>
      </c>
      <c r="I4" s="47" t="s">
        <v>1</v>
      </c>
      <c r="J4" s="47" t="s">
        <v>13</v>
      </c>
      <c r="K4" s="48" t="s">
        <v>14</v>
      </c>
      <c r="L4" s="49" t="s">
        <v>0</v>
      </c>
      <c r="M4" s="47" t="s">
        <v>1</v>
      </c>
      <c r="N4" s="47" t="s">
        <v>13</v>
      </c>
      <c r="O4" s="64" t="s">
        <v>14</v>
      </c>
      <c r="P4" s="53" t="s">
        <v>0</v>
      </c>
      <c r="Q4" s="47" t="s">
        <v>1</v>
      </c>
      <c r="R4" s="47" t="s">
        <v>13</v>
      </c>
      <c r="S4" s="48" t="s">
        <v>14</v>
      </c>
      <c r="T4" s="69" t="s">
        <v>0</v>
      </c>
      <c r="U4" s="102" t="s">
        <v>13</v>
      </c>
      <c r="V4" s="101" t="s">
        <v>14</v>
      </c>
    </row>
    <row r="5" spans="2:22" ht="20.100000000000001" customHeight="1">
      <c r="B5" s="143" t="s">
        <v>15</v>
      </c>
      <c r="C5" s="158" t="s">
        <v>4</v>
      </c>
      <c r="D5" s="145">
        <v>84</v>
      </c>
      <c r="E5" s="135">
        <f>ABS(D5-G5)</f>
        <v>52</v>
      </c>
      <c r="F5" s="146">
        <v>1</v>
      </c>
      <c r="G5" s="149">
        <v>136</v>
      </c>
      <c r="H5" s="159">
        <v>93</v>
      </c>
      <c r="I5" s="150">
        <f>ABS(H5-K5)</f>
        <v>54</v>
      </c>
      <c r="J5" s="150">
        <v>2</v>
      </c>
      <c r="K5" s="160">
        <v>147</v>
      </c>
      <c r="L5" s="145">
        <v>98</v>
      </c>
      <c r="M5" s="135">
        <f>ABS(L5-O5)</f>
        <v>41</v>
      </c>
      <c r="N5" s="146">
        <v>2</v>
      </c>
      <c r="O5" s="149">
        <v>139</v>
      </c>
      <c r="P5" s="159">
        <v>93</v>
      </c>
      <c r="Q5" s="150">
        <f>ABS(P5-S5)</f>
        <v>35</v>
      </c>
      <c r="R5" s="150">
        <v>4</v>
      </c>
      <c r="S5" s="160">
        <v>128</v>
      </c>
      <c r="T5" s="151">
        <f>ABS(D5+H5+L5+P5)</f>
        <v>368</v>
      </c>
      <c r="U5" s="161">
        <f>ABS(F5+J5+N5+R5)</f>
        <v>9</v>
      </c>
      <c r="V5" s="142">
        <f>ABS(G5+K5+O5+S5)</f>
        <v>550</v>
      </c>
    </row>
    <row r="6" spans="2:22" ht="20.100000000000001" customHeight="1">
      <c r="B6" s="132" t="s">
        <v>50</v>
      </c>
      <c r="C6" s="162" t="s">
        <v>4</v>
      </c>
      <c r="D6" s="134">
        <v>94</v>
      </c>
      <c r="E6" s="135">
        <f>ABS(D6-G6)</f>
        <v>53</v>
      </c>
      <c r="F6" s="135">
        <v>3</v>
      </c>
      <c r="G6" s="136">
        <v>147</v>
      </c>
      <c r="H6" s="163">
        <v>93</v>
      </c>
      <c r="I6" s="153">
        <f>ABS(H6-K6)</f>
        <v>34</v>
      </c>
      <c r="J6" s="135">
        <v>3</v>
      </c>
      <c r="K6" s="164">
        <v>127</v>
      </c>
      <c r="L6" s="134">
        <v>107</v>
      </c>
      <c r="M6" s="135">
        <f>ABS(L6-O6)</f>
        <v>43</v>
      </c>
      <c r="N6" s="135">
        <v>3</v>
      </c>
      <c r="O6" s="136">
        <v>150</v>
      </c>
      <c r="P6" s="163">
        <v>96</v>
      </c>
      <c r="Q6" s="135">
        <f>ABS(P6-S6)</f>
        <v>25</v>
      </c>
      <c r="R6" s="135">
        <v>2</v>
      </c>
      <c r="S6" s="164">
        <v>121</v>
      </c>
      <c r="T6" s="151">
        <f>ABS(D6+H6+L6+P6)</f>
        <v>390</v>
      </c>
      <c r="U6" s="154">
        <f>ABS(F6+J6+N6+R6)</f>
        <v>11</v>
      </c>
      <c r="V6" s="142">
        <f>ABS(G6+K6+O6+S6)</f>
        <v>545</v>
      </c>
    </row>
    <row r="7" spans="2:22" ht="20.100000000000001" customHeight="1">
      <c r="B7" s="107" t="s">
        <v>82</v>
      </c>
      <c r="C7" s="108" t="s">
        <v>75</v>
      </c>
      <c r="D7" s="125">
        <v>91</v>
      </c>
      <c r="E7" s="116">
        <f>ABS(D7-G7)</f>
        <v>51</v>
      </c>
      <c r="F7" s="126">
        <v>2</v>
      </c>
      <c r="G7" s="129">
        <v>142</v>
      </c>
      <c r="H7" s="127">
        <v>97</v>
      </c>
      <c r="I7" s="116">
        <f>ABS(H7-K7)</f>
        <v>35</v>
      </c>
      <c r="J7" s="126">
        <v>3</v>
      </c>
      <c r="K7" s="128">
        <v>132</v>
      </c>
      <c r="L7" s="125">
        <v>88</v>
      </c>
      <c r="M7" s="116">
        <f>ABS(L7-O7)</f>
        <v>25</v>
      </c>
      <c r="N7" s="126">
        <v>5</v>
      </c>
      <c r="O7" s="129">
        <v>113</v>
      </c>
      <c r="P7" s="127">
        <v>95</v>
      </c>
      <c r="Q7" s="116">
        <f>ABS(P7-S7)</f>
        <v>43</v>
      </c>
      <c r="R7" s="126">
        <v>3</v>
      </c>
      <c r="S7" s="128">
        <v>138</v>
      </c>
      <c r="T7" s="118">
        <f>ABS(D7+H7+L7+P7)</f>
        <v>371</v>
      </c>
      <c r="U7" s="131">
        <f>ABS(F7+J7+N7+R7)</f>
        <v>13</v>
      </c>
      <c r="V7" s="119">
        <f>ABS(G7+K7+O7+S7)</f>
        <v>525</v>
      </c>
    </row>
    <row r="8" spans="2:22" ht="20.100000000000001" customHeight="1">
      <c r="B8" s="43" t="s">
        <v>76</v>
      </c>
      <c r="C8" s="52" t="s">
        <v>75</v>
      </c>
      <c r="D8" s="34">
        <v>86</v>
      </c>
      <c r="E8" s="30">
        <f>ABS(D8-G8)</f>
        <v>25</v>
      </c>
      <c r="F8" s="33">
        <v>7</v>
      </c>
      <c r="G8" s="35">
        <v>111</v>
      </c>
      <c r="H8" s="56">
        <v>93</v>
      </c>
      <c r="I8" s="30">
        <f>ABS(H8-K8)</f>
        <v>43</v>
      </c>
      <c r="J8" s="33">
        <v>2</v>
      </c>
      <c r="K8" s="57">
        <v>136</v>
      </c>
      <c r="L8" s="34">
        <v>83</v>
      </c>
      <c r="M8" s="30">
        <f>ABS(L8-O8)</f>
        <v>44</v>
      </c>
      <c r="N8" s="33">
        <v>0</v>
      </c>
      <c r="O8" s="35">
        <v>127</v>
      </c>
      <c r="P8" s="56">
        <v>92</v>
      </c>
      <c r="Q8" s="30">
        <f>ABS(P8-S8)</f>
        <v>43</v>
      </c>
      <c r="R8" s="33">
        <v>2</v>
      </c>
      <c r="S8" s="57">
        <v>135</v>
      </c>
      <c r="T8" s="61">
        <f>ABS(D8+H8+L8+P8)</f>
        <v>354</v>
      </c>
      <c r="U8" s="60">
        <f>ABS(F8+J8+N8+R8)</f>
        <v>11</v>
      </c>
      <c r="V8" s="84">
        <f>ABS(G8+K8+O8+S8)</f>
        <v>509</v>
      </c>
    </row>
    <row r="9" spans="2:22" ht="20.100000000000001" customHeight="1">
      <c r="B9" s="143" t="s">
        <v>35</v>
      </c>
      <c r="C9" s="144" t="s">
        <v>5</v>
      </c>
      <c r="D9" s="145">
        <v>74</v>
      </c>
      <c r="E9" s="135">
        <f>ABS(D9-G9)</f>
        <v>31</v>
      </c>
      <c r="F9" s="146">
        <v>2</v>
      </c>
      <c r="G9" s="149">
        <v>105</v>
      </c>
      <c r="H9" s="147">
        <v>88</v>
      </c>
      <c r="I9" s="135">
        <f>ABS(H9-K9)</f>
        <v>52</v>
      </c>
      <c r="J9" s="146">
        <v>1</v>
      </c>
      <c r="K9" s="148">
        <v>140</v>
      </c>
      <c r="L9" s="145">
        <v>79</v>
      </c>
      <c r="M9" s="135">
        <f>ABS(L9-O9)</f>
        <v>43</v>
      </c>
      <c r="N9" s="146">
        <v>3</v>
      </c>
      <c r="O9" s="149">
        <v>122</v>
      </c>
      <c r="P9" s="147">
        <v>75</v>
      </c>
      <c r="Q9" s="135">
        <f>ABS(P9-S9)</f>
        <v>31</v>
      </c>
      <c r="R9" s="146">
        <v>4</v>
      </c>
      <c r="S9" s="148">
        <v>106</v>
      </c>
      <c r="T9" s="151">
        <f>ABS(D9+H9+L9+P9)</f>
        <v>316</v>
      </c>
      <c r="U9" s="154">
        <f>ABS(F9+J9+N9+R9)</f>
        <v>10</v>
      </c>
      <c r="V9" s="142">
        <f>ABS(G9+K9+O9+S9)</f>
        <v>473</v>
      </c>
    </row>
    <row r="10" spans="2:22" ht="20.100000000000001" customHeight="1">
      <c r="B10" s="107" t="s">
        <v>34</v>
      </c>
      <c r="C10" s="108" t="s">
        <v>5</v>
      </c>
      <c r="D10" s="125">
        <v>85</v>
      </c>
      <c r="E10" s="116">
        <f>ABS(D10-G10)</f>
        <v>26</v>
      </c>
      <c r="F10" s="126">
        <v>6</v>
      </c>
      <c r="G10" s="129">
        <v>111</v>
      </c>
      <c r="H10" s="127">
        <v>86</v>
      </c>
      <c r="I10" s="116">
        <f>ABS(H10-K10)</f>
        <v>15</v>
      </c>
      <c r="J10" s="126">
        <v>5</v>
      </c>
      <c r="K10" s="128">
        <v>101</v>
      </c>
      <c r="L10" s="125">
        <v>84</v>
      </c>
      <c r="M10" s="116">
        <f>ABS(L10-O10)</f>
        <v>41</v>
      </c>
      <c r="N10" s="126">
        <v>6</v>
      </c>
      <c r="O10" s="129">
        <v>125</v>
      </c>
      <c r="P10" s="127">
        <v>82</v>
      </c>
      <c r="Q10" s="116">
        <f>ABS(P10-S10)</f>
        <v>25</v>
      </c>
      <c r="R10" s="126">
        <v>4</v>
      </c>
      <c r="S10" s="128">
        <v>107</v>
      </c>
      <c r="T10" s="118">
        <f>ABS(D10+H10+L10+P10)</f>
        <v>337</v>
      </c>
      <c r="U10" s="131">
        <f>ABS(F10+J10+N10+R10)</f>
        <v>21</v>
      </c>
      <c r="V10" s="119">
        <f>ABS(G10+K10+O10+S10)</f>
        <v>444</v>
      </c>
    </row>
    <row r="11" spans="2:22" ht="20.100000000000001" customHeight="1">
      <c r="B11" s="42"/>
      <c r="C11" s="51"/>
      <c r="D11" s="31"/>
      <c r="E11" s="30">
        <f>ABS(D11-G11)</f>
        <v>0</v>
      </c>
      <c r="F11" s="30"/>
      <c r="G11" s="32"/>
      <c r="H11" s="54"/>
      <c r="I11" s="30">
        <f>ABS(H11-K11)</f>
        <v>0</v>
      </c>
      <c r="J11" s="30"/>
      <c r="K11" s="55"/>
      <c r="L11" s="31"/>
      <c r="M11" s="30">
        <f>ABS(L11-O11)</f>
        <v>0</v>
      </c>
      <c r="N11" s="30"/>
      <c r="O11" s="32"/>
      <c r="P11" s="54"/>
      <c r="Q11" s="30">
        <f>ABS(P11-S11)</f>
        <v>0</v>
      </c>
      <c r="R11" s="30"/>
      <c r="S11" s="55"/>
      <c r="T11" s="61">
        <f>ABS(D11+H11+L11+P11)</f>
        <v>0</v>
      </c>
      <c r="U11" s="60">
        <f>ABS(F11+J11+N11+R11)</f>
        <v>0</v>
      </c>
      <c r="V11" s="84">
        <f>ABS(G11+K11+O11+S11)</f>
        <v>0</v>
      </c>
    </row>
    <row r="12" spans="2:22" ht="20.100000000000001" customHeight="1">
      <c r="B12" s="43"/>
      <c r="C12" s="52"/>
      <c r="D12" s="34"/>
      <c r="E12" s="30">
        <f>ABS(D12-G12)</f>
        <v>0</v>
      </c>
      <c r="F12" s="33"/>
      <c r="G12" s="35"/>
      <c r="H12" s="56"/>
      <c r="I12" s="30">
        <f>ABS(H12-K12)</f>
        <v>0</v>
      </c>
      <c r="J12" s="33"/>
      <c r="K12" s="57"/>
      <c r="L12" s="34"/>
      <c r="M12" s="30">
        <f>ABS(L12-O12)</f>
        <v>0</v>
      </c>
      <c r="N12" s="33"/>
      <c r="O12" s="35"/>
      <c r="P12" s="56"/>
      <c r="Q12" s="30">
        <f>ABS(P12-S12)</f>
        <v>0</v>
      </c>
      <c r="R12" s="33"/>
      <c r="S12" s="57"/>
      <c r="T12" s="61">
        <f>ABS(D12+H12+L12+P12)</f>
        <v>0</v>
      </c>
      <c r="U12" s="60">
        <f>ABS(F12+J12+N12+R12)</f>
        <v>0</v>
      </c>
      <c r="V12" s="84">
        <f>ABS(G12+K12+O12+S12)</f>
        <v>0</v>
      </c>
    </row>
    <row r="13" spans="2:22" ht="20.100000000000001" customHeight="1">
      <c r="B13" s="43"/>
      <c r="C13" s="52"/>
      <c r="D13" s="34"/>
      <c r="E13" s="30">
        <f>ABS(D13-G13)</f>
        <v>0</v>
      </c>
      <c r="F13" s="33"/>
      <c r="G13" s="35"/>
      <c r="H13" s="56"/>
      <c r="I13" s="30">
        <f>ABS(H13-K13)</f>
        <v>0</v>
      </c>
      <c r="J13" s="33"/>
      <c r="K13" s="57"/>
      <c r="L13" s="34"/>
      <c r="M13" s="30">
        <f>ABS(L13-O13)</f>
        <v>0</v>
      </c>
      <c r="N13" s="33"/>
      <c r="O13" s="35"/>
      <c r="P13" s="56"/>
      <c r="Q13" s="30">
        <f>ABS(P13-S13)</f>
        <v>0</v>
      </c>
      <c r="R13" s="33"/>
      <c r="S13" s="57"/>
      <c r="T13" s="61">
        <f>ABS(D13+H13+L13+P13)</f>
        <v>0</v>
      </c>
      <c r="U13" s="60">
        <f>ABS(F13+J13+N13+R13)</f>
        <v>0</v>
      </c>
      <c r="V13" s="84">
        <f>ABS(G13+K13+O13+S13)</f>
        <v>0</v>
      </c>
    </row>
    <row r="14" spans="2:22" ht="20.100000000000001" customHeight="1">
      <c r="B14" s="43"/>
      <c r="C14" s="52"/>
      <c r="D14" s="34"/>
      <c r="E14" s="30">
        <f>ABS(D14-G14)</f>
        <v>0</v>
      </c>
      <c r="F14" s="33"/>
      <c r="G14" s="35"/>
      <c r="H14" s="56"/>
      <c r="I14" s="30">
        <f>ABS(H14-K14)</f>
        <v>0</v>
      </c>
      <c r="J14" s="33"/>
      <c r="K14" s="57"/>
      <c r="L14" s="34"/>
      <c r="M14" s="30">
        <f>ABS(L14-O14)</f>
        <v>0</v>
      </c>
      <c r="N14" s="33"/>
      <c r="O14" s="35"/>
      <c r="P14" s="56"/>
      <c r="Q14" s="30">
        <f>ABS(P14-S14)</f>
        <v>0</v>
      </c>
      <c r="R14" s="33"/>
      <c r="S14" s="57"/>
      <c r="T14" s="61">
        <f>ABS(D14+H14+L14+P14)</f>
        <v>0</v>
      </c>
      <c r="U14" s="60">
        <f>ABS(F14+J14+N14+R14)</f>
        <v>0</v>
      </c>
      <c r="V14" s="84">
        <f>ABS(G14+K14+O14+S14)</f>
        <v>0</v>
      </c>
    </row>
    <row r="15" spans="2:22" ht="20.100000000000001" customHeight="1">
      <c r="B15" s="43"/>
      <c r="C15" s="52"/>
      <c r="D15" s="34"/>
      <c r="E15" s="30">
        <f>ABS(D15-G15)</f>
        <v>0</v>
      </c>
      <c r="F15" s="33"/>
      <c r="G15" s="35"/>
      <c r="H15" s="56"/>
      <c r="I15" s="30">
        <f>ABS(H15-K15)</f>
        <v>0</v>
      </c>
      <c r="J15" s="33"/>
      <c r="K15" s="57"/>
      <c r="L15" s="34"/>
      <c r="M15" s="30">
        <f>ABS(L15-O15)</f>
        <v>0</v>
      </c>
      <c r="N15" s="33"/>
      <c r="O15" s="35"/>
      <c r="P15" s="56"/>
      <c r="Q15" s="30">
        <f>ABS(P15-S15)</f>
        <v>0</v>
      </c>
      <c r="R15" s="33"/>
      <c r="S15" s="57"/>
      <c r="T15" s="61">
        <f>ABS(D15+H15+L15+P15)</f>
        <v>0</v>
      </c>
      <c r="U15" s="60">
        <f>ABS(F15+J15+N15+R15)</f>
        <v>0</v>
      </c>
      <c r="V15" s="84">
        <f>ABS(G15+K15+O15+S15)</f>
        <v>0</v>
      </c>
    </row>
    <row r="16" spans="2:22" ht="20.100000000000001" customHeight="1">
      <c r="B16" s="11"/>
      <c r="C16" s="16"/>
      <c r="D16" s="14"/>
      <c r="E16" s="1">
        <f>ABS(D16-G16)</f>
        <v>0</v>
      </c>
      <c r="F16" s="2"/>
      <c r="G16" s="8"/>
      <c r="H16" s="19"/>
      <c r="I16" s="1">
        <f>ABS(H16-K16)</f>
        <v>0</v>
      </c>
      <c r="J16" s="2"/>
      <c r="K16" s="20"/>
      <c r="L16" s="14"/>
      <c r="M16" s="1">
        <f>ABS(L16-O16)</f>
        <v>0</v>
      </c>
      <c r="N16" s="2"/>
      <c r="O16" s="8"/>
      <c r="P16" s="19"/>
      <c r="Q16" s="1">
        <f>ABS(P16-S16)</f>
        <v>0</v>
      </c>
      <c r="R16" s="2"/>
      <c r="S16" s="20"/>
      <c r="T16" s="86">
        <f>ABS(E16+I16+M16+Q16)</f>
        <v>0</v>
      </c>
      <c r="U16" s="23">
        <f>ABS(G16+K16+O16+S16)</f>
        <v>0</v>
      </c>
      <c r="V16" s="84">
        <f>ABS(G16+K16+O16+S16)</f>
        <v>0</v>
      </c>
    </row>
    <row r="17" spans="2:22" ht="20.100000000000001" customHeight="1">
      <c r="B17" s="11"/>
      <c r="C17" s="16"/>
      <c r="D17" s="14"/>
      <c r="E17" s="1">
        <f>ABS(D17-G17)</f>
        <v>0</v>
      </c>
      <c r="F17" s="2"/>
      <c r="G17" s="8"/>
      <c r="H17" s="19"/>
      <c r="I17" s="1">
        <f>ABS(H17-K17)</f>
        <v>0</v>
      </c>
      <c r="J17" s="2"/>
      <c r="K17" s="20"/>
      <c r="L17" s="14"/>
      <c r="M17" s="1">
        <f>ABS(L17-O17)</f>
        <v>0</v>
      </c>
      <c r="N17" s="2"/>
      <c r="O17" s="8"/>
      <c r="P17" s="19"/>
      <c r="Q17" s="1">
        <f>ABS(P17-S17)</f>
        <v>0</v>
      </c>
      <c r="R17" s="2"/>
      <c r="S17" s="20"/>
      <c r="T17" s="87">
        <f>ABS(E17+I17+M17+Q17)</f>
        <v>0</v>
      </c>
      <c r="U17" s="23">
        <f>ABS(G17+K17+O17+S17)</f>
        <v>0</v>
      </c>
      <c r="V17" s="84">
        <f>ABS(G17+K17+O17+S17)</f>
        <v>0</v>
      </c>
    </row>
    <row r="18" spans="2:22" ht="20.100000000000001" customHeight="1" thickBot="1">
      <c r="B18" s="12"/>
      <c r="C18" s="17"/>
      <c r="D18" s="15"/>
      <c r="E18" s="6">
        <f>ABS(D18-U18)</f>
        <v>0</v>
      </c>
      <c r="F18" s="3"/>
      <c r="G18" s="9"/>
      <c r="H18" s="21"/>
      <c r="I18" s="6">
        <f>ABS(H18-Y18)</f>
        <v>0</v>
      </c>
      <c r="J18" s="3"/>
      <c r="K18" s="22"/>
      <c r="L18" s="15"/>
      <c r="M18" s="6">
        <f>ABS(L18-AC18)</f>
        <v>0</v>
      </c>
      <c r="N18" s="3"/>
      <c r="O18" s="9"/>
      <c r="P18" s="21"/>
      <c r="Q18" s="6">
        <f>ABS(P18-AG18)</f>
        <v>0</v>
      </c>
      <c r="R18" s="3"/>
      <c r="S18" s="22"/>
      <c r="T18" s="88">
        <f>ABS(E18+I18+M18+Q18)</f>
        <v>0</v>
      </c>
      <c r="U18" s="24">
        <f>ABS(G18+K18+O18+S18)</f>
        <v>0</v>
      </c>
      <c r="V18" s="85">
        <f>ABS(G18+K18+O18+S18)</f>
        <v>0</v>
      </c>
    </row>
  </sheetData>
  <sortState ref="B5:V18">
    <sortCondition descending="1" ref="V4"/>
  </sortState>
  <mergeCells count="4">
    <mergeCell ref="D3:G3"/>
    <mergeCell ref="H3:K3"/>
    <mergeCell ref="L3:O3"/>
    <mergeCell ref="P3:S3"/>
  </mergeCells>
  <pageMargins left="0.25" right="0.25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10"/>
  <sheetViews>
    <sheetView zoomScaleNormal="100" workbookViewId="0">
      <selection activeCell="V5" sqref="V5"/>
    </sheetView>
  </sheetViews>
  <sheetFormatPr defaultRowHeight="15"/>
  <cols>
    <col min="1" max="1" width="3.28515625" customWidth="1"/>
    <col min="2" max="2" width="17.5703125" bestFit="1" customWidth="1"/>
    <col min="3" max="3" width="8" bestFit="1" customWidth="1"/>
    <col min="4" max="5" width="5.7109375" bestFit="1" customWidth="1"/>
    <col min="6" max="6" width="4.5703125" bestFit="1" customWidth="1"/>
    <col min="7" max="7" width="6.42578125" bestFit="1" customWidth="1"/>
    <col min="8" max="9" width="5.7109375" bestFit="1" customWidth="1"/>
    <col min="10" max="10" width="4.5703125" bestFit="1" customWidth="1"/>
    <col min="11" max="11" width="6.42578125" bestFit="1" customWidth="1"/>
    <col min="12" max="13" width="5.7109375" bestFit="1" customWidth="1"/>
    <col min="14" max="14" width="4.5703125" bestFit="1" customWidth="1"/>
    <col min="15" max="15" width="6.42578125" bestFit="1" customWidth="1"/>
    <col min="16" max="17" width="5.7109375" bestFit="1" customWidth="1"/>
    <col min="18" max="18" width="4.5703125" bestFit="1" customWidth="1"/>
    <col min="19" max="19" width="6.42578125" bestFit="1" customWidth="1"/>
    <col min="20" max="20" width="5.7109375" bestFit="1" customWidth="1"/>
    <col min="21" max="21" width="4.5703125" bestFit="1" customWidth="1"/>
    <col min="22" max="22" width="6.42578125" bestFit="1" customWidth="1"/>
  </cols>
  <sheetData>
    <row r="3" spans="2:23" ht="15.75" thickBot="1"/>
    <row r="4" spans="2:23" ht="15.75" thickBot="1">
      <c r="D4" s="214" t="s">
        <v>25</v>
      </c>
      <c r="E4" s="215"/>
      <c r="F4" s="215"/>
      <c r="G4" s="216"/>
      <c r="H4" s="214" t="s">
        <v>26</v>
      </c>
      <c r="I4" s="215"/>
      <c r="J4" s="215"/>
      <c r="K4" s="216"/>
      <c r="L4" s="214" t="s">
        <v>27</v>
      </c>
      <c r="M4" s="215"/>
      <c r="N4" s="215"/>
      <c r="O4" s="216"/>
      <c r="P4" s="214" t="s">
        <v>28</v>
      </c>
      <c r="Q4" s="215"/>
      <c r="R4" s="215"/>
      <c r="S4" s="216"/>
      <c r="T4" s="28"/>
    </row>
    <row r="5" spans="2:23" ht="20.100000000000001" customHeight="1" thickBot="1">
      <c r="B5" s="46" t="s">
        <v>31</v>
      </c>
      <c r="C5" s="50" t="s">
        <v>29</v>
      </c>
      <c r="D5" s="49" t="s">
        <v>0</v>
      </c>
      <c r="E5" s="47" t="s">
        <v>1</v>
      </c>
      <c r="F5" s="47" t="s">
        <v>13</v>
      </c>
      <c r="G5" s="64" t="s">
        <v>14</v>
      </c>
      <c r="H5" s="53" t="s">
        <v>0</v>
      </c>
      <c r="I5" s="47" t="s">
        <v>1</v>
      </c>
      <c r="J5" s="47" t="s">
        <v>13</v>
      </c>
      <c r="K5" s="48" t="s">
        <v>14</v>
      </c>
      <c r="L5" s="49" t="s">
        <v>0</v>
      </c>
      <c r="M5" s="47" t="s">
        <v>1</v>
      </c>
      <c r="N5" s="47" t="s">
        <v>13</v>
      </c>
      <c r="O5" s="64" t="s">
        <v>14</v>
      </c>
      <c r="P5" s="53" t="s">
        <v>0</v>
      </c>
      <c r="Q5" s="47" t="s">
        <v>1</v>
      </c>
      <c r="R5" s="47" t="s">
        <v>13</v>
      </c>
      <c r="S5" s="48" t="s">
        <v>14</v>
      </c>
      <c r="T5" s="69" t="s">
        <v>0</v>
      </c>
      <c r="U5" s="102" t="s">
        <v>13</v>
      </c>
      <c r="V5" s="101" t="s">
        <v>14</v>
      </c>
    </row>
    <row r="6" spans="2:23" ht="20.100000000000001" customHeight="1">
      <c r="B6" s="132" t="s">
        <v>18</v>
      </c>
      <c r="C6" s="133" t="s">
        <v>5</v>
      </c>
      <c r="D6" s="134">
        <v>83</v>
      </c>
      <c r="E6" s="135">
        <f>ABS(D6-G6)</f>
        <v>39</v>
      </c>
      <c r="F6" s="135">
        <v>1</v>
      </c>
      <c r="G6" s="136">
        <v>122</v>
      </c>
      <c r="H6" s="137">
        <v>97</v>
      </c>
      <c r="I6" s="138">
        <f>ABS(H6-K6)</f>
        <v>36</v>
      </c>
      <c r="J6" s="138">
        <v>1</v>
      </c>
      <c r="K6" s="139">
        <v>133</v>
      </c>
      <c r="L6" s="134">
        <v>89</v>
      </c>
      <c r="M6" s="135">
        <f>ABS(L6-O6)</f>
        <v>53</v>
      </c>
      <c r="N6" s="135">
        <v>0</v>
      </c>
      <c r="O6" s="136">
        <v>142</v>
      </c>
      <c r="P6" s="137">
        <v>98</v>
      </c>
      <c r="Q6" s="138">
        <f>ABS(P6-S6)</f>
        <v>51</v>
      </c>
      <c r="R6" s="138">
        <v>2</v>
      </c>
      <c r="S6" s="139">
        <v>149</v>
      </c>
      <c r="T6" s="155">
        <f>ABS(D6+H6+L6+P6)</f>
        <v>367</v>
      </c>
      <c r="U6" s="141">
        <f t="shared" ref="U6:V10" si="0">ABS(F6+J6+N6+R6)</f>
        <v>4</v>
      </c>
      <c r="V6" s="156">
        <f t="shared" si="0"/>
        <v>546</v>
      </c>
    </row>
    <row r="7" spans="2:23" ht="20.100000000000001" customHeight="1">
      <c r="B7" s="143" t="s">
        <v>17</v>
      </c>
      <c r="C7" s="144" t="s">
        <v>5</v>
      </c>
      <c r="D7" s="145">
        <v>106</v>
      </c>
      <c r="E7" s="135">
        <f>ABS(D7-G7)</f>
        <v>36</v>
      </c>
      <c r="F7" s="146">
        <v>3</v>
      </c>
      <c r="G7" s="149">
        <v>142</v>
      </c>
      <c r="H7" s="147">
        <v>104</v>
      </c>
      <c r="I7" s="135">
        <f>ABS(H7-K7)</f>
        <v>35</v>
      </c>
      <c r="J7" s="146">
        <v>3</v>
      </c>
      <c r="K7" s="148">
        <v>139</v>
      </c>
      <c r="L7" s="145">
        <v>79</v>
      </c>
      <c r="M7" s="135">
        <f>ABS(L7-O7)</f>
        <v>45</v>
      </c>
      <c r="N7" s="146">
        <v>0</v>
      </c>
      <c r="O7" s="149">
        <v>124</v>
      </c>
      <c r="P7" s="147">
        <v>84</v>
      </c>
      <c r="Q7" s="135">
        <f>ABS(P7-S7)</f>
        <v>34</v>
      </c>
      <c r="R7" s="146">
        <v>2</v>
      </c>
      <c r="S7" s="148">
        <v>118</v>
      </c>
      <c r="T7" s="157">
        <f>ABS(D7+H7+L7+P7)</f>
        <v>373</v>
      </c>
      <c r="U7" s="154">
        <f t="shared" si="0"/>
        <v>8</v>
      </c>
      <c r="V7" s="142">
        <f t="shared" si="0"/>
        <v>523</v>
      </c>
    </row>
    <row r="8" spans="2:23" ht="20.100000000000001" customHeight="1">
      <c r="B8" s="143" t="s">
        <v>68</v>
      </c>
      <c r="C8" s="144" t="s">
        <v>4</v>
      </c>
      <c r="D8" s="145">
        <v>31</v>
      </c>
      <c r="E8" s="135">
        <f>ABS(D8-G8)</f>
        <v>0</v>
      </c>
      <c r="F8" s="146"/>
      <c r="G8" s="149">
        <v>31</v>
      </c>
      <c r="H8" s="147"/>
      <c r="I8" s="135">
        <f>ABS(H8-K8)</f>
        <v>0</v>
      </c>
      <c r="J8" s="146"/>
      <c r="K8" s="148"/>
      <c r="L8" s="145"/>
      <c r="M8" s="135">
        <f>ABS(L8-O8)</f>
        <v>0</v>
      </c>
      <c r="N8" s="146"/>
      <c r="O8" s="149"/>
      <c r="P8" s="147"/>
      <c r="Q8" s="135">
        <f>ABS(P8-S8)</f>
        <v>0</v>
      </c>
      <c r="R8" s="146"/>
      <c r="S8" s="148"/>
      <c r="T8" s="157">
        <f>ABS(D8+H8+L8+P8)</f>
        <v>31</v>
      </c>
      <c r="U8" s="154">
        <f t="shared" si="0"/>
        <v>0</v>
      </c>
      <c r="V8" s="142">
        <f t="shared" si="0"/>
        <v>31</v>
      </c>
      <c r="W8" s="41" t="s">
        <v>89</v>
      </c>
    </row>
    <row r="9" spans="2:23" ht="20.100000000000001" customHeight="1">
      <c r="B9" s="11"/>
      <c r="C9" s="16"/>
      <c r="D9" s="14"/>
      <c r="E9" s="1">
        <f>ABS(D9-G9)</f>
        <v>0</v>
      </c>
      <c r="F9" s="2"/>
      <c r="G9" s="8"/>
      <c r="H9" s="19"/>
      <c r="I9" s="1">
        <f>ABS(H9-K9)</f>
        <v>0</v>
      </c>
      <c r="J9" s="2"/>
      <c r="K9" s="20"/>
      <c r="L9" s="14"/>
      <c r="M9" s="1">
        <f>ABS(L9-O9)</f>
        <v>0</v>
      </c>
      <c r="N9" s="2"/>
      <c r="O9" s="8"/>
      <c r="P9" s="19"/>
      <c r="Q9" s="1">
        <f>ABS(P9-S9)</f>
        <v>0</v>
      </c>
      <c r="R9" s="2"/>
      <c r="S9" s="20"/>
      <c r="T9" s="82">
        <f>ABS(D9+H9+L9+P9)</f>
        <v>0</v>
      </c>
      <c r="U9" s="60">
        <f t="shared" si="0"/>
        <v>0</v>
      </c>
      <c r="V9" s="84">
        <f t="shared" si="0"/>
        <v>0</v>
      </c>
    </row>
    <row r="10" spans="2:23" ht="20.100000000000001" customHeight="1" thickBot="1">
      <c r="B10" s="12"/>
      <c r="C10" s="17"/>
      <c r="D10" s="15"/>
      <c r="E10" s="3">
        <f>ABS(D10-U10)</f>
        <v>0</v>
      </c>
      <c r="F10" s="3"/>
      <c r="G10" s="9"/>
      <c r="H10" s="21"/>
      <c r="I10" s="3">
        <f>ABS(H10-Y10)</f>
        <v>0</v>
      </c>
      <c r="J10" s="3"/>
      <c r="K10" s="22"/>
      <c r="L10" s="15"/>
      <c r="M10" s="3">
        <f>ABS(L10-AC10)</f>
        <v>0</v>
      </c>
      <c r="N10" s="3"/>
      <c r="O10" s="9"/>
      <c r="P10" s="21"/>
      <c r="Q10" s="3">
        <f>ABS(P10-AG10)</f>
        <v>0</v>
      </c>
      <c r="R10" s="3"/>
      <c r="S10" s="22"/>
      <c r="T10" s="83">
        <f>ABS(D10+H10+L10+P10)</f>
        <v>0</v>
      </c>
      <c r="U10" s="68">
        <f t="shared" si="0"/>
        <v>0</v>
      </c>
      <c r="V10" s="85">
        <f t="shared" si="0"/>
        <v>0</v>
      </c>
    </row>
  </sheetData>
  <sortState ref="B6:W10">
    <sortCondition descending="1" ref="V5:V10"/>
  </sortState>
  <mergeCells count="4">
    <mergeCell ref="D4:G4"/>
    <mergeCell ref="H4:K4"/>
    <mergeCell ref="L4:O4"/>
    <mergeCell ref="P4:S4"/>
  </mergeCells>
  <pageMargins left="0.25" right="0.25" top="0.75" bottom="0.75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3"/>
  <sheetViews>
    <sheetView tabSelected="1" zoomScaleNormal="100" workbookViewId="0">
      <selection activeCell="V2" sqref="V2"/>
    </sheetView>
  </sheetViews>
  <sheetFormatPr defaultRowHeight="15"/>
  <cols>
    <col min="1" max="1" width="3.28515625" customWidth="1"/>
    <col min="2" max="2" width="15" bestFit="1" customWidth="1"/>
    <col min="3" max="3" width="8" bestFit="1" customWidth="1"/>
    <col min="4" max="5" width="5.7109375" bestFit="1" customWidth="1"/>
    <col min="6" max="6" width="4.5703125" bestFit="1" customWidth="1"/>
    <col min="7" max="7" width="6.42578125" bestFit="1" customWidth="1"/>
    <col min="8" max="9" width="5.7109375" bestFit="1" customWidth="1"/>
    <col min="10" max="10" width="4.5703125" bestFit="1" customWidth="1"/>
    <col min="11" max="11" width="6.42578125" bestFit="1" customWidth="1"/>
    <col min="12" max="13" width="5.7109375" bestFit="1" customWidth="1"/>
    <col min="14" max="14" width="4.5703125" bestFit="1" customWidth="1"/>
    <col min="15" max="15" width="6.42578125" bestFit="1" customWidth="1"/>
    <col min="16" max="17" width="5.7109375" bestFit="1" customWidth="1"/>
    <col min="18" max="18" width="4.5703125" bestFit="1" customWidth="1"/>
    <col min="19" max="19" width="6.42578125" bestFit="1" customWidth="1"/>
    <col min="20" max="20" width="5.7109375" bestFit="1" customWidth="1"/>
    <col min="21" max="21" width="4.5703125" bestFit="1" customWidth="1"/>
    <col min="22" max="22" width="6.42578125" bestFit="1" customWidth="1"/>
  </cols>
  <sheetData>
    <row r="1" spans="2:22" ht="15.75" thickBot="1">
      <c r="D1" s="214" t="s">
        <v>25</v>
      </c>
      <c r="E1" s="215"/>
      <c r="F1" s="215"/>
      <c r="G1" s="216"/>
      <c r="H1" s="214" t="s">
        <v>26</v>
      </c>
      <c r="I1" s="215"/>
      <c r="J1" s="215"/>
      <c r="K1" s="216"/>
      <c r="L1" s="214" t="s">
        <v>27</v>
      </c>
      <c r="M1" s="215"/>
      <c r="N1" s="215"/>
      <c r="O1" s="216"/>
      <c r="P1" s="214" t="s">
        <v>28</v>
      </c>
      <c r="Q1" s="215"/>
      <c r="R1" s="215"/>
      <c r="S1" s="216"/>
      <c r="T1" s="28"/>
    </row>
    <row r="2" spans="2:22" ht="18.95" customHeight="1" thickBot="1">
      <c r="B2" s="46" t="s">
        <v>8</v>
      </c>
      <c r="C2" s="50" t="s">
        <v>29</v>
      </c>
      <c r="D2" s="49" t="s">
        <v>0</v>
      </c>
      <c r="E2" s="47" t="s">
        <v>1</v>
      </c>
      <c r="F2" s="47" t="s">
        <v>13</v>
      </c>
      <c r="G2" s="64" t="s">
        <v>14</v>
      </c>
      <c r="H2" s="53" t="s">
        <v>0</v>
      </c>
      <c r="I2" s="47" t="s">
        <v>1</v>
      </c>
      <c r="J2" s="47" t="s">
        <v>13</v>
      </c>
      <c r="K2" s="48" t="s">
        <v>14</v>
      </c>
      <c r="L2" s="49" t="s">
        <v>0</v>
      </c>
      <c r="M2" s="47" t="s">
        <v>1</v>
      </c>
      <c r="N2" s="47" t="s">
        <v>13</v>
      </c>
      <c r="O2" s="64" t="s">
        <v>14</v>
      </c>
      <c r="P2" s="53" t="s">
        <v>0</v>
      </c>
      <c r="Q2" s="47" t="s">
        <v>1</v>
      </c>
      <c r="R2" s="47" t="s">
        <v>13</v>
      </c>
      <c r="S2" s="48" t="s">
        <v>14</v>
      </c>
      <c r="T2" s="69" t="s">
        <v>0</v>
      </c>
      <c r="U2" s="102" t="s">
        <v>13</v>
      </c>
      <c r="V2" s="101" t="s">
        <v>14</v>
      </c>
    </row>
    <row r="3" spans="2:22" ht="18.95" customHeight="1">
      <c r="B3" s="143" t="s">
        <v>20</v>
      </c>
      <c r="C3" s="144" t="s">
        <v>4</v>
      </c>
      <c r="D3" s="185">
        <v>86</v>
      </c>
      <c r="E3" s="186">
        <f>ABS(D3-G3)</f>
        <v>62</v>
      </c>
      <c r="F3" s="187">
        <v>0</v>
      </c>
      <c r="G3" s="188">
        <v>148</v>
      </c>
      <c r="H3" s="189">
        <v>96</v>
      </c>
      <c r="I3" s="186">
        <f>ABS(H3-K3)</f>
        <v>35</v>
      </c>
      <c r="J3" s="187">
        <v>1</v>
      </c>
      <c r="K3" s="190">
        <v>131</v>
      </c>
      <c r="L3" s="185">
        <v>102</v>
      </c>
      <c r="M3" s="186">
        <f>ABS(L3-O3)</f>
        <v>53</v>
      </c>
      <c r="N3" s="187">
        <v>1</v>
      </c>
      <c r="O3" s="188">
        <v>155</v>
      </c>
      <c r="P3" s="189">
        <v>100</v>
      </c>
      <c r="Q3" s="186">
        <f>ABS(P3-S3)</f>
        <v>70</v>
      </c>
      <c r="R3" s="187">
        <v>0</v>
      </c>
      <c r="S3" s="190">
        <v>170</v>
      </c>
      <c r="T3" s="191">
        <f>ABS(D3+H3+L3+P3)</f>
        <v>384</v>
      </c>
      <c r="U3" s="192">
        <f>ABS(F3+J3+N3+R3)</f>
        <v>2</v>
      </c>
      <c r="V3" s="193">
        <f>ABS(G3+K3+O3+S3)</f>
        <v>604</v>
      </c>
    </row>
    <row r="4" spans="2:22" ht="18.95" customHeight="1">
      <c r="B4" s="143" t="s">
        <v>83</v>
      </c>
      <c r="C4" s="144" t="s">
        <v>75</v>
      </c>
      <c r="D4" s="185">
        <v>94</v>
      </c>
      <c r="E4" s="186">
        <f>ABS(D4-G4)</f>
        <v>50</v>
      </c>
      <c r="F4" s="187">
        <v>2</v>
      </c>
      <c r="G4" s="188">
        <v>144</v>
      </c>
      <c r="H4" s="189">
        <v>99</v>
      </c>
      <c r="I4" s="186">
        <f>ABS(H4-K4)</f>
        <v>34</v>
      </c>
      <c r="J4" s="187">
        <v>4</v>
      </c>
      <c r="K4" s="190">
        <v>133</v>
      </c>
      <c r="L4" s="185">
        <v>92</v>
      </c>
      <c r="M4" s="186">
        <f>ABS(L4-O4)</f>
        <v>54</v>
      </c>
      <c r="N4" s="187">
        <v>2</v>
      </c>
      <c r="O4" s="188">
        <v>146</v>
      </c>
      <c r="P4" s="189">
        <v>105</v>
      </c>
      <c r="Q4" s="186">
        <f>ABS(P4-S4)</f>
        <v>45</v>
      </c>
      <c r="R4" s="187">
        <v>1</v>
      </c>
      <c r="S4" s="190">
        <v>150</v>
      </c>
      <c r="T4" s="191">
        <f>ABS(D4+H4+L4+P4)</f>
        <v>390</v>
      </c>
      <c r="U4" s="192">
        <f>ABS(F4+J4+N4+R4)</f>
        <v>9</v>
      </c>
      <c r="V4" s="193">
        <f>ABS(G4+K4+O4+S4)</f>
        <v>573</v>
      </c>
    </row>
    <row r="5" spans="2:22" ht="18.95" customHeight="1">
      <c r="B5" s="143" t="s">
        <v>19</v>
      </c>
      <c r="C5" s="194" t="s">
        <v>3</v>
      </c>
      <c r="D5" s="185">
        <v>90</v>
      </c>
      <c r="E5" s="186">
        <f>ABS(D5-G5)</f>
        <v>45</v>
      </c>
      <c r="F5" s="187">
        <v>2</v>
      </c>
      <c r="G5" s="188">
        <v>135</v>
      </c>
      <c r="H5" s="189">
        <v>89</v>
      </c>
      <c r="I5" s="186">
        <f>ABS(H5-K5)</f>
        <v>43</v>
      </c>
      <c r="J5" s="187">
        <v>2</v>
      </c>
      <c r="K5" s="190">
        <v>132</v>
      </c>
      <c r="L5" s="185">
        <v>100</v>
      </c>
      <c r="M5" s="186">
        <f>ABS(L5-O5)</f>
        <v>45</v>
      </c>
      <c r="N5" s="187">
        <v>0</v>
      </c>
      <c r="O5" s="188">
        <v>145</v>
      </c>
      <c r="P5" s="189">
        <v>99</v>
      </c>
      <c r="Q5" s="186">
        <f>ABS(P5-S5)</f>
        <v>53</v>
      </c>
      <c r="R5" s="187">
        <v>1</v>
      </c>
      <c r="S5" s="190">
        <v>152</v>
      </c>
      <c r="T5" s="191">
        <f>ABS(D5+H5+L5+P5)</f>
        <v>378</v>
      </c>
      <c r="U5" s="192">
        <f>ABS(F5+J5+N5+R5)</f>
        <v>5</v>
      </c>
      <c r="V5" s="193">
        <f>ABS(G5+K5+O5+S5)</f>
        <v>564</v>
      </c>
    </row>
    <row r="6" spans="2:22" ht="18.95" customHeight="1">
      <c r="B6" s="43" t="s">
        <v>79</v>
      </c>
      <c r="C6" s="52" t="s">
        <v>75</v>
      </c>
      <c r="D6" s="71">
        <v>96</v>
      </c>
      <c r="E6" s="38">
        <f>ABS(D6-G6)</f>
        <v>42</v>
      </c>
      <c r="F6" s="39">
        <v>0</v>
      </c>
      <c r="G6" s="73">
        <v>138</v>
      </c>
      <c r="H6" s="76">
        <v>97</v>
      </c>
      <c r="I6" s="38">
        <f>ABS(H6-K6)</f>
        <v>31</v>
      </c>
      <c r="J6" s="39">
        <v>3</v>
      </c>
      <c r="K6" s="77">
        <v>128</v>
      </c>
      <c r="L6" s="71">
        <v>92</v>
      </c>
      <c r="M6" s="38">
        <f>ABS(L6-O6)</f>
        <v>54</v>
      </c>
      <c r="N6" s="39">
        <v>1</v>
      </c>
      <c r="O6" s="73">
        <v>146</v>
      </c>
      <c r="P6" s="76">
        <v>95</v>
      </c>
      <c r="Q6" s="38">
        <f>ABS(P6-S6)</f>
        <v>44</v>
      </c>
      <c r="R6" s="39">
        <v>2</v>
      </c>
      <c r="S6" s="77">
        <v>139</v>
      </c>
      <c r="T6" s="78">
        <f>ABS(D6+H6+L6+P6)</f>
        <v>380</v>
      </c>
      <c r="U6" s="80">
        <f>ABS(F6+J6+N6+R6)</f>
        <v>6</v>
      </c>
      <c r="V6" s="79">
        <f>ABS(G6+K6+O6+S6)</f>
        <v>551</v>
      </c>
    </row>
    <row r="7" spans="2:22" ht="18.95" customHeight="1">
      <c r="B7" s="107" t="s">
        <v>22</v>
      </c>
      <c r="C7" s="108" t="s">
        <v>4</v>
      </c>
      <c r="D7" s="109">
        <v>86</v>
      </c>
      <c r="E7" s="104">
        <f>ABS(D7-G7)</f>
        <v>58</v>
      </c>
      <c r="F7" s="110">
        <v>2</v>
      </c>
      <c r="G7" s="111">
        <v>144</v>
      </c>
      <c r="H7" s="112">
        <v>94</v>
      </c>
      <c r="I7" s="104">
        <f>ABS(H7-K7)</f>
        <v>35</v>
      </c>
      <c r="J7" s="110">
        <v>5</v>
      </c>
      <c r="K7" s="113">
        <v>129</v>
      </c>
      <c r="L7" s="109">
        <v>91</v>
      </c>
      <c r="M7" s="104">
        <f>ABS(L7-O7)</f>
        <v>63</v>
      </c>
      <c r="N7" s="110">
        <v>1</v>
      </c>
      <c r="O7" s="111">
        <v>154</v>
      </c>
      <c r="P7" s="112">
        <v>80</v>
      </c>
      <c r="Q7" s="104">
        <f>ABS(P7-S7)</f>
        <v>32</v>
      </c>
      <c r="R7" s="110">
        <v>4</v>
      </c>
      <c r="S7" s="113">
        <v>112</v>
      </c>
      <c r="T7" s="105">
        <f>ABS(D7+H7+L7+P7)</f>
        <v>351</v>
      </c>
      <c r="U7" s="114">
        <f>ABS(F7+J7+N7+R7)</f>
        <v>12</v>
      </c>
      <c r="V7" s="106">
        <f>ABS(G7+K7+O7+S7)</f>
        <v>539</v>
      </c>
    </row>
    <row r="8" spans="2:22" ht="18.95" customHeight="1">
      <c r="B8" s="43" t="s">
        <v>87</v>
      </c>
      <c r="C8" s="52" t="s">
        <v>75</v>
      </c>
      <c r="D8" s="71">
        <v>103</v>
      </c>
      <c r="E8" s="38">
        <f>ABS(D8-G8)</f>
        <v>27</v>
      </c>
      <c r="F8" s="39">
        <v>2</v>
      </c>
      <c r="G8" s="73">
        <v>130</v>
      </c>
      <c r="H8" s="76">
        <v>91</v>
      </c>
      <c r="I8" s="38">
        <f>ABS(H8-K8)</f>
        <v>45</v>
      </c>
      <c r="J8" s="39">
        <v>3</v>
      </c>
      <c r="K8" s="77">
        <v>136</v>
      </c>
      <c r="L8" s="71">
        <v>90</v>
      </c>
      <c r="M8" s="38">
        <f>ABS(L8-O8)</f>
        <v>24</v>
      </c>
      <c r="N8" s="39">
        <v>6</v>
      </c>
      <c r="O8" s="73">
        <v>114</v>
      </c>
      <c r="P8" s="76">
        <v>104</v>
      </c>
      <c r="Q8" s="38">
        <f>ABS(P8-S8)</f>
        <v>45</v>
      </c>
      <c r="R8" s="39">
        <v>1</v>
      </c>
      <c r="S8" s="77">
        <v>149</v>
      </c>
      <c r="T8" s="78">
        <f>ABS(D8+H8+L8+P8)</f>
        <v>388</v>
      </c>
      <c r="U8" s="80">
        <f>ABS(F8+J8+N8+R8)</f>
        <v>12</v>
      </c>
      <c r="V8" s="79">
        <f>ABS(G8+K8+O8+S8)</f>
        <v>529</v>
      </c>
    </row>
    <row r="9" spans="2:22" ht="18.95" customHeight="1">
      <c r="B9" s="107" t="s">
        <v>44</v>
      </c>
      <c r="C9" s="108" t="s">
        <v>3</v>
      </c>
      <c r="D9" s="109">
        <v>89</v>
      </c>
      <c r="E9" s="104">
        <f>ABS(D9-G9)</f>
        <v>45</v>
      </c>
      <c r="F9" s="110">
        <v>2</v>
      </c>
      <c r="G9" s="111">
        <v>134</v>
      </c>
      <c r="H9" s="112">
        <v>80</v>
      </c>
      <c r="I9" s="104">
        <f>ABS(H9-K9)</f>
        <v>45</v>
      </c>
      <c r="J9" s="110">
        <v>3</v>
      </c>
      <c r="K9" s="113">
        <v>125</v>
      </c>
      <c r="L9" s="109">
        <v>82</v>
      </c>
      <c r="M9" s="104">
        <f>ABS(L9-O9)</f>
        <v>54</v>
      </c>
      <c r="N9" s="110">
        <v>0</v>
      </c>
      <c r="O9" s="111">
        <v>136</v>
      </c>
      <c r="P9" s="112">
        <v>83</v>
      </c>
      <c r="Q9" s="104">
        <f>ABS(P9-S9)</f>
        <v>44</v>
      </c>
      <c r="R9" s="110">
        <v>2</v>
      </c>
      <c r="S9" s="113">
        <v>127</v>
      </c>
      <c r="T9" s="105">
        <f>ABS(D9+H9+L9+P9)</f>
        <v>334</v>
      </c>
      <c r="U9" s="114">
        <f>ABS(F9+J9+N9+R9)</f>
        <v>7</v>
      </c>
      <c r="V9" s="106">
        <f>ABS(G9+K9+O9+S9)</f>
        <v>522</v>
      </c>
    </row>
    <row r="10" spans="2:22" ht="18.95" customHeight="1">
      <c r="B10" s="43" t="s">
        <v>71</v>
      </c>
      <c r="C10" s="52" t="s">
        <v>66</v>
      </c>
      <c r="D10" s="71">
        <v>88</v>
      </c>
      <c r="E10" s="38">
        <f>ABS(D10-G10)</f>
        <v>53</v>
      </c>
      <c r="F10" s="39">
        <v>0</v>
      </c>
      <c r="G10" s="73">
        <v>141</v>
      </c>
      <c r="H10" s="76">
        <v>80</v>
      </c>
      <c r="I10" s="38">
        <f>ABS(H10-K10)</f>
        <v>45</v>
      </c>
      <c r="J10" s="39">
        <v>2</v>
      </c>
      <c r="K10" s="77">
        <v>125</v>
      </c>
      <c r="L10" s="71">
        <v>88</v>
      </c>
      <c r="M10" s="38">
        <f>ABS(L10-O10)</f>
        <v>44</v>
      </c>
      <c r="N10" s="39">
        <v>2</v>
      </c>
      <c r="O10" s="73">
        <v>132</v>
      </c>
      <c r="P10" s="76">
        <v>87</v>
      </c>
      <c r="Q10" s="38">
        <f>ABS(P10-S10)</f>
        <v>36</v>
      </c>
      <c r="R10" s="39">
        <v>3</v>
      </c>
      <c r="S10" s="77">
        <v>123</v>
      </c>
      <c r="T10" s="78">
        <f>ABS(D10+H10+L10+P10)</f>
        <v>343</v>
      </c>
      <c r="U10" s="222">
        <f>ABS(F10+J10+N10+R10)</f>
        <v>7</v>
      </c>
      <c r="V10" s="79">
        <f>ABS(G10+K10+O10+S10)</f>
        <v>521</v>
      </c>
    </row>
    <row r="11" spans="2:22" ht="18.95" customHeight="1">
      <c r="B11" s="217" t="s">
        <v>52</v>
      </c>
      <c r="C11" s="120" t="s">
        <v>3</v>
      </c>
      <c r="D11" s="218">
        <v>92</v>
      </c>
      <c r="E11" s="104">
        <f>ABS(D11-G11)</f>
        <v>35</v>
      </c>
      <c r="F11" s="104">
        <v>2</v>
      </c>
      <c r="G11" s="219">
        <v>127</v>
      </c>
      <c r="H11" s="220">
        <v>85</v>
      </c>
      <c r="I11" s="104">
        <f>ABS(H11-K11)</f>
        <v>45</v>
      </c>
      <c r="J11" s="104">
        <v>1</v>
      </c>
      <c r="K11" s="221">
        <v>130</v>
      </c>
      <c r="L11" s="218">
        <v>83</v>
      </c>
      <c r="M11" s="104">
        <f>ABS(L11-O11)</f>
        <v>50</v>
      </c>
      <c r="N11" s="104">
        <v>1</v>
      </c>
      <c r="O11" s="219">
        <v>133</v>
      </c>
      <c r="P11" s="220">
        <v>95</v>
      </c>
      <c r="Q11" s="104">
        <f>ABS(P11-S11)</f>
        <v>35</v>
      </c>
      <c r="R11" s="104">
        <v>3</v>
      </c>
      <c r="S11" s="221">
        <v>130</v>
      </c>
      <c r="T11" s="105">
        <f>ABS(D11+H11+L11+P11)</f>
        <v>355</v>
      </c>
      <c r="U11" s="114">
        <f>ABS(F11+J11+N11+R11)</f>
        <v>7</v>
      </c>
      <c r="V11" s="106">
        <f>ABS(G11+K11+O11+S11)</f>
        <v>520</v>
      </c>
    </row>
    <row r="12" spans="2:22" ht="18.95" customHeight="1">
      <c r="B12" s="43" t="s">
        <v>45</v>
      </c>
      <c r="C12" s="52" t="s">
        <v>4</v>
      </c>
      <c r="D12" s="71">
        <v>90</v>
      </c>
      <c r="E12" s="38">
        <f>ABS(D12-G12)</f>
        <v>35</v>
      </c>
      <c r="F12" s="39">
        <v>2</v>
      </c>
      <c r="G12" s="73">
        <v>125</v>
      </c>
      <c r="H12" s="76">
        <v>91</v>
      </c>
      <c r="I12" s="38">
        <f>ABS(H12-K12)</f>
        <v>35</v>
      </c>
      <c r="J12" s="39">
        <v>3</v>
      </c>
      <c r="K12" s="77">
        <v>126</v>
      </c>
      <c r="L12" s="71">
        <v>86</v>
      </c>
      <c r="M12" s="38">
        <f>ABS(L12-O12)</f>
        <v>43</v>
      </c>
      <c r="N12" s="39">
        <v>6</v>
      </c>
      <c r="O12" s="73">
        <v>129</v>
      </c>
      <c r="P12" s="76">
        <v>100</v>
      </c>
      <c r="Q12" s="38">
        <f>ABS(P12-S12)</f>
        <v>35</v>
      </c>
      <c r="R12" s="39">
        <v>2</v>
      </c>
      <c r="S12" s="77">
        <v>135</v>
      </c>
      <c r="T12" s="78">
        <f>ABS(D12+H12+L12+P12)</f>
        <v>367</v>
      </c>
      <c r="U12" s="80">
        <f>ABS(F12+J12+N12+R12)</f>
        <v>13</v>
      </c>
      <c r="V12" s="79">
        <f>ABS(G12+K12+O12+S12)</f>
        <v>515</v>
      </c>
    </row>
    <row r="13" spans="2:22" ht="18.95" customHeight="1">
      <c r="B13" s="107" t="s">
        <v>55</v>
      </c>
      <c r="C13" s="108" t="s">
        <v>4</v>
      </c>
      <c r="D13" s="109">
        <v>88</v>
      </c>
      <c r="E13" s="104">
        <f>ABS(D13-G13)</f>
        <v>45</v>
      </c>
      <c r="F13" s="110">
        <v>3</v>
      </c>
      <c r="G13" s="111">
        <v>133</v>
      </c>
      <c r="H13" s="112">
        <v>80</v>
      </c>
      <c r="I13" s="104">
        <f>ABS(H13-K13)</f>
        <v>36</v>
      </c>
      <c r="J13" s="110">
        <v>1</v>
      </c>
      <c r="K13" s="113">
        <v>116</v>
      </c>
      <c r="L13" s="109">
        <v>96</v>
      </c>
      <c r="M13" s="104">
        <f>ABS(L13-O13)</f>
        <v>36</v>
      </c>
      <c r="N13" s="110">
        <v>3</v>
      </c>
      <c r="O13" s="111">
        <v>132</v>
      </c>
      <c r="P13" s="112">
        <v>83</v>
      </c>
      <c r="Q13" s="104">
        <f>ABS(P13-S13)</f>
        <v>44</v>
      </c>
      <c r="R13" s="110">
        <v>2</v>
      </c>
      <c r="S13" s="113">
        <v>127</v>
      </c>
      <c r="T13" s="105">
        <f>ABS(D13+H13+L13+P13)</f>
        <v>347</v>
      </c>
      <c r="U13" s="114">
        <f>ABS(F13+J13+N13+R13)</f>
        <v>9</v>
      </c>
      <c r="V13" s="106">
        <f>ABS(G13+K13+O13+S13)</f>
        <v>508</v>
      </c>
    </row>
    <row r="14" spans="2:22" ht="18.95" customHeight="1">
      <c r="B14" s="107" t="s">
        <v>46</v>
      </c>
      <c r="C14" s="108" t="s">
        <v>3</v>
      </c>
      <c r="D14" s="109">
        <v>82</v>
      </c>
      <c r="E14" s="104">
        <f>ABS(D14-G14)</f>
        <v>36</v>
      </c>
      <c r="F14" s="110">
        <v>1</v>
      </c>
      <c r="G14" s="111">
        <v>118</v>
      </c>
      <c r="H14" s="112">
        <v>75</v>
      </c>
      <c r="I14" s="104">
        <f>ABS(H14-K14)</f>
        <v>53</v>
      </c>
      <c r="J14" s="110">
        <v>2</v>
      </c>
      <c r="K14" s="113">
        <v>128</v>
      </c>
      <c r="L14" s="109">
        <v>82</v>
      </c>
      <c r="M14" s="104">
        <f>ABS(L14-O14)</f>
        <v>43</v>
      </c>
      <c r="N14" s="110">
        <v>1</v>
      </c>
      <c r="O14" s="111">
        <v>125</v>
      </c>
      <c r="P14" s="112">
        <v>96</v>
      </c>
      <c r="Q14" s="104">
        <f>ABS(P14-S14)</f>
        <v>35</v>
      </c>
      <c r="R14" s="110">
        <v>2</v>
      </c>
      <c r="S14" s="113">
        <v>131</v>
      </c>
      <c r="T14" s="105">
        <f>ABS(D14+H14+L14+P14)</f>
        <v>335</v>
      </c>
      <c r="U14" s="114">
        <f>ABS(F14+J14+N14+R14)</f>
        <v>6</v>
      </c>
      <c r="V14" s="106">
        <f>ABS(G14+K14+O14+S14)</f>
        <v>502</v>
      </c>
    </row>
    <row r="15" spans="2:22" ht="18.95" customHeight="1">
      <c r="B15" s="43" t="s">
        <v>54</v>
      </c>
      <c r="C15" s="52" t="s">
        <v>3</v>
      </c>
      <c r="D15" s="71">
        <v>96</v>
      </c>
      <c r="E15" s="38">
        <f>ABS(D15-G15)</f>
        <v>36</v>
      </c>
      <c r="F15" s="39">
        <v>2</v>
      </c>
      <c r="G15" s="73">
        <v>132</v>
      </c>
      <c r="H15" s="76">
        <v>89</v>
      </c>
      <c r="I15" s="38">
        <f>ABS(H15-K15)</f>
        <v>26</v>
      </c>
      <c r="J15" s="39">
        <v>6</v>
      </c>
      <c r="K15" s="77">
        <v>115</v>
      </c>
      <c r="L15" s="71">
        <v>91</v>
      </c>
      <c r="M15" s="38">
        <f>ABS(L15-O15)</f>
        <v>51</v>
      </c>
      <c r="N15" s="39">
        <v>2</v>
      </c>
      <c r="O15" s="73">
        <v>142</v>
      </c>
      <c r="P15" s="76">
        <v>77</v>
      </c>
      <c r="Q15" s="38">
        <f>ABS(P15-S15)</f>
        <v>35</v>
      </c>
      <c r="R15" s="39">
        <v>4</v>
      </c>
      <c r="S15" s="77">
        <v>112</v>
      </c>
      <c r="T15" s="78">
        <f>ABS(D15+H15+L15+P15)</f>
        <v>353</v>
      </c>
      <c r="U15" s="80">
        <f>ABS(F15+J15+N15+R15)</f>
        <v>14</v>
      </c>
      <c r="V15" s="79">
        <f>ABS(G15+K15+O15+S15)</f>
        <v>501</v>
      </c>
    </row>
    <row r="16" spans="2:22" ht="18.95" customHeight="1">
      <c r="B16" s="43" t="s">
        <v>78</v>
      </c>
      <c r="C16" s="52" t="s">
        <v>75</v>
      </c>
      <c r="D16" s="71">
        <v>90</v>
      </c>
      <c r="E16" s="38">
        <f>ABS(D16-G16)</f>
        <v>44</v>
      </c>
      <c r="F16" s="39">
        <v>3</v>
      </c>
      <c r="G16" s="73">
        <v>134</v>
      </c>
      <c r="H16" s="76">
        <v>85</v>
      </c>
      <c r="I16" s="38">
        <f>ABS(H16-K16)</f>
        <v>33</v>
      </c>
      <c r="J16" s="39">
        <v>4</v>
      </c>
      <c r="K16" s="77">
        <v>118</v>
      </c>
      <c r="L16" s="71">
        <v>82</v>
      </c>
      <c r="M16" s="38">
        <f>ABS(L16-O16)</f>
        <v>36</v>
      </c>
      <c r="N16" s="39">
        <v>5</v>
      </c>
      <c r="O16" s="73">
        <v>118</v>
      </c>
      <c r="P16" s="76">
        <v>89</v>
      </c>
      <c r="Q16" s="38">
        <f>ABS(P16-S16)</f>
        <v>39</v>
      </c>
      <c r="R16" s="39">
        <v>2</v>
      </c>
      <c r="S16" s="77">
        <v>128</v>
      </c>
      <c r="T16" s="78">
        <f>ABS(D16+H16+L16+P16)</f>
        <v>346</v>
      </c>
      <c r="U16" s="80">
        <f>ABS(F16+J16+N16+R16)</f>
        <v>14</v>
      </c>
      <c r="V16" s="79">
        <f>ABS(G16+K16+O16+S16)</f>
        <v>498</v>
      </c>
    </row>
    <row r="17" spans="2:22" ht="18.95" customHeight="1">
      <c r="B17" s="43" t="s">
        <v>21</v>
      </c>
      <c r="C17" s="52" t="s">
        <v>3</v>
      </c>
      <c r="D17" s="71">
        <v>96</v>
      </c>
      <c r="E17" s="38">
        <f>ABS(D17-G17)</f>
        <v>44</v>
      </c>
      <c r="F17" s="39">
        <v>2</v>
      </c>
      <c r="G17" s="73">
        <v>140</v>
      </c>
      <c r="H17" s="76">
        <v>90</v>
      </c>
      <c r="I17" s="38">
        <f>ABS(H17-K17)</f>
        <v>52</v>
      </c>
      <c r="J17" s="39">
        <v>2</v>
      </c>
      <c r="K17" s="77">
        <v>142</v>
      </c>
      <c r="L17" s="71">
        <v>79</v>
      </c>
      <c r="M17" s="38">
        <f>ABS(L17-O17)</f>
        <v>18</v>
      </c>
      <c r="N17" s="39">
        <v>6</v>
      </c>
      <c r="O17" s="73">
        <v>97</v>
      </c>
      <c r="P17" s="76">
        <v>82</v>
      </c>
      <c r="Q17" s="38">
        <f>ABS(P17-S17)</f>
        <v>34</v>
      </c>
      <c r="R17" s="39">
        <v>2</v>
      </c>
      <c r="S17" s="77">
        <v>116</v>
      </c>
      <c r="T17" s="78">
        <f>ABS(D17+H17+L17+P17)</f>
        <v>347</v>
      </c>
      <c r="U17" s="80">
        <f>ABS(F17+J17+N17+R17)</f>
        <v>12</v>
      </c>
      <c r="V17" s="79">
        <f>ABS(G17+K17+O17+S17)</f>
        <v>495</v>
      </c>
    </row>
    <row r="18" spans="2:22" ht="18.95" customHeight="1">
      <c r="B18" s="43" t="s">
        <v>72</v>
      </c>
      <c r="C18" s="52" t="s">
        <v>66</v>
      </c>
      <c r="D18" s="71">
        <v>80</v>
      </c>
      <c r="E18" s="38">
        <f>ABS(D18-G18)</f>
        <v>43</v>
      </c>
      <c r="F18" s="39">
        <v>2</v>
      </c>
      <c r="G18" s="73">
        <v>123</v>
      </c>
      <c r="H18" s="76">
        <v>84</v>
      </c>
      <c r="I18" s="38">
        <f>ABS(H18-K18)</f>
        <v>44</v>
      </c>
      <c r="J18" s="39">
        <v>5</v>
      </c>
      <c r="K18" s="77">
        <v>128</v>
      </c>
      <c r="L18" s="71">
        <v>90</v>
      </c>
      <c r="M18" s="38">
        <f>ABS(L18-O18)</f>
        <v>26</v>
      </c>
      <c r="N18" s="39">
        <v>2</v>
      </c>
      <c r="O18" s="73">
        <v>116</v>
      </c>
      <c r="P18" s="76">
        <v>84</v>
      </c>
      <c r="Q18" s="38">
        <f>ABS(P18-S18)</f>
        <v>36</v>
      </c>
      <c r="R18" s="39">
        <v>0</v>
      </c>
      <c r="S18" s="77">
        <v>120</v>
      </c>
      <c r="T18" s="78">
        <f>ABS(D18+H18+L18+P18)</f>
        <v>338</v>
      </c>
      <c r="U18" s="80">
        <f>ABS(F18+J18+N18+R18)</f>
        <v>9</v>
      </c>
      <c r="V18" s="79">
        <f>ABS(G18+K18+O18+S18)</f>
        <v>487</v>
      </c>
    </row>
    <row r="19" spans="2:22" ht="18.95" customHeight="1">
      <c r="B19" s="42" t="s">
        <v>69</v>
      </c>
      <c r="C19" s="51" t="s">
        <v>70</v>
      </c>
      <c r="D19" s="70">
        <v>71</v>
      </c>
      <c r="E19" s="38">
        <f>ABS(D19-G19)</f>
        <v>34</v>
      </c>
      <c r="F19" s="38">
        <v>3</v>
      </c>
      <c r="G19" s="72">
        <v>105</v>
      </c>
      <c r="H19" s="74">
        <v>79</v>
      </c>
      <c r="I19" s="38">
        <f>ABS(H19-K19)</f>
        <v>41</v>
      </c>
      <c r="J19" s="38">
        <v>2</v>
      </c>
      <c r="K19" s="75">
        <v>120</v>
      </c>
      <c r="L19" s="70">
        <v>98</v>
      </c>
      <c r="M19" s="38">
        <f>ABS(L19-O19)</f>
        <v>34</v>
      </c>
      <c r="N19" s="38">
        <v>3</v>
      </c>
      <c r="O19" s="72">
        <v>132</v>
      </c>
      <c r="P19" s="74">
        <v>88</v>
      </c>
      <c r="Q19" s="38">
        <f>ABS(P19-S19)</f>
        <v>35</v>
      </c>
      <c r="R19" s="38">
        <v>4</v>
      </c>
      <c r="S19" s="75">
        <v>123</v>
      </c>
      <c r="T19" s="78">
        <f>ABS(D19+H19+L19+P19)</f>
        <v>336</v>
      </c>
      <c r="U19" s="80">
        <f>ABS(F19+J19+N19+R19)</f>
        <v>12</v>
      </c>
      <c r="V19" s="79">
        <f>ABS(G19+K19+O19+S19)</f>
        <v>480</v>
      </c>
    </row>
    <row r="20" spans="2:22" ht="18.95" customHeight="1">
      <c r="B20" s="107" t="s">
        <v>53</v>
      </c>
      <c r="C20" s="108" t="s">
        <v>5</v>
      </c>
      <c r="D20" s="109">
        <v>82</v>
      </c>
      <c r="E20" s="104">
        <f>ABS(D20-G20)</f>
        <v>23</v>
      </c>
      <c r="F20" s="110">
        <v>4</v>
      </c>
      <c r="G20" s="111">
        <v>105</v>
      </c>
      <c r="H20" s="112">
        <v>92</v>
      </c>
      <c r="I20" s="104">
        <f>ABS(H20-K20)</f>
        <v>35</v>
      </c>
      <c r="J20" s="110">
        <v>3</v>
      </c>
      <c r="K20" s="113">
        <v>127</v>
      </c>
      <c r="L20" s="109">
        <v>93</v>
      </c>
      <c r="M20" s="104">
        <f>ABS(L20-O20)</f>
        <v>35</v>
      </c>
      <c r="N20" s="110">
        <v>3</v>
      </c>
      <c r="O20" s="111">
        <v>128</v>
      </c>
      <c r="P20" s="112">
        <v>79</v>
      </c>
      <c r="Q20" s="104">
        <f>ABS(P20-S20)</f>
        <v>35</v>
      </c>
      <c r="R20" s="110">
        <v>2</v>
      </c>
      <c r="S20" s="113">
        <v>114</v>
      </c>
      <c r="T20" s="105">
        <f>ABS(D20+H20+L20+P20)</f>
        <v>346</v>
      </c>
      <c r="U20" s="114">
        <f>ABS(F20+J20+N20+R20)</f>
        <v>12</v>
      </c>
      <c r="V20" s="106">
        <f>ABS(G20+K20+O20+S20)</f>
        <v>474</v>
      </c>
    </row>
    <row r="21" spans="2:22" ht="18.95" customHeight="1">
      <c r="B21" s="43" t="s">
        <v>23</v>
      </c>
      <c r="C21" s="52" t="s">
        <v>5</v>
      </c>
      <c r="D21" s="71">
        <v>68</v>
      </c>
      <c r="E21" s="38">
        <f>ABS(D21-G21)</f>
        <v>26</v>
      </c>
      <c r="F21" s="39">
        <v>5</v>
      </c>
      <c r="G21" s="73">
        <v>94</v>
      </c>
      <c r="H21" s="76">
        <v>80</v>
      </c>
      <c r="I21" s="38">
        <f>ABS(H21-K21)</f>
        <v>27</v>
      </c>
      <c r="J21" s="39">
        <v>6</v>
      </c>
      <c r="K21" s="77">
        <v>107</v>
      </c>
      <c r="L21" s="71">
        <v>99</v>
      </c>
      <c r="M21" s="38">
        <f>ABS(L21-O21)</f>
        <v>34</v>
      </c>
      <c r="N21" s="39">
        <v>3</v>
      </c>
      <c r="O21" s="73">
        <v>133</v>
      </c>
      <c r="P21" s="76">
        <v>89</v>
      </c>
      <c r="Q21" s="38">
        <f>ABS(P21-S21)</f>
        <v>18</v>
      </c>
      <c r="R21" s="39">
        <v>9</v>
      </c>
      <c r="S21" s="77">
        <v>107</v>
      </c>
      <c r="T21" s="78">
        <f>ABS(D21+H21+L21+P21)</f>
        <v>336</v>
      </c>
      <c r="U21" s="80">
        <f>ABS(F21+J21+N21+R21)</f>
        <v>23</v>
      </c>
      <c r="V21" s="79">
        <f>ABS(G21+K21+O21+S21)</f>
        <v>441</v>
      </c>
    </row>
    <row r="22" spans="2:22" ht="18.95" customHeight="1">
      <c r="B22" s="43"/>
      <c r="C22" s="52"/>
      <c r="D22" s="71"/>
      <c r="E22" s="38">
        <f>ABS(D22-G22)</f>
        <v>0</v>
      </c>
      <c r="F22" s="39"/>
      <c r="G22" s="73"/>
      <c r="H22" s="76"/>
      <c r="I22" s="38">
        <f>ABS(H22-K22)</f>
        <v>0</v>
      </c>
      <c r="J22" s="39"/>
      <c r="K22" s="77"/>
      <c r="L22" s="71"/>
      <c r="M22" s="38">
        <f>ABS(L22-O22)</f>
        <v>0</v>
      </c>
      <c r="N22" s="39"/>
      <c r="O22" s="73"/>
      <c r="P22" s="76"/>
      <c r="Q22" s="38">
        <f>ABS(P22-S22)</f>
        <v>0</v>
      </c>
      <c r="R22" s="39"/>
      <c r="S22" s="77"/>
      <c r="T22" s="78">
        <f>ABS(D22+H22+L22+P22)</f>
        <v>0</v>
      </c>
      <c r="U22" s="80">
        <f>ABS(F22+J22+N22+R22)</f>
        <v>0</v>
      </c>
      <c r="V22" s="79">
        <f>ABS(G22+K22+O22+S22)</f>
        <v>0</v>
      </c>
    </row>
    <row r="23" spans="2:22" ht="18.95" customHeight="1" thickBot="1">
      <c r="B23" s="93"/>
      <c r="C23" s="94"/>
      <c r="D23" s="177"/>
      <c r="E23" s="178">
        <f>ABS(D23-G23)</f>
        <v>0</v>
      </c>
      <c r="F23" s="178"/>
      <c r="G23" s="179"/>
      <c r="H23" s="180"/>
      <c r="I23" s="178">
        <f>ABS(H23-K23)</f>
        <v>0</v>
      </c>
      <c r="J23" s="178"/>
      <c r="K23" s="181"/>
      <c r="L23" s="177"/>
      <c r="M23" s="178">
        <f>ABS(L23-O23)</f>
        <v>0</v>
      </c>
      <c r="N23" s="178"/>
      <c r="O23" s="179"/>
      <c r="P23" s="180"/>
      <c r="Q23" s="178">
        <f>ABS(P23-S23)</f>
        <v>0</v>
      </c>
      <c r="R23" s="178"/>
      <c r="S23" s="181"/>
      <c r="T23" s="182">
        <f>ABS(D23+H23+L23+P23)</f>
        <v>0</v>
      </c>
      <c r="U23" s="183">
        <f>ABS(F23+J23+N23+R23)</f>
        <v>0</v>
      </c>
      <c r="V23" s="184">
        <f>ABS(G23+K23+O23+S23)</f>
        <v>0</v>
      </c>
    </row>
  </sheetData>
  <sortState ref="B3:V23">
    <sortCondition descending="1" ref="V2"/>
  </sortState>
  <mergeCells count="4">
    <mergeCell ref="D1:G1"/>
    <mergeCell ref="H1:K1"/>
    <mergeCell ref="L1:O1"/>
    <mergeCell ref="P1:S1"/>
  </mergeCells>
  <pageMargins left="0.25" right="0.25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10"/>
  <sheetViews>
    <sheetView zoomScaleNormal="100" workbookViewId="0">
      <selection activeCell="T6" sqref="T6"/>
    </sheetView>
  </sheetViews>
  <sheetFormatPr defaultRowHeight="15"/>
  <cols>
    <col min="1" max="1" width="3.28515625" customWidth="1"/>
    <col min="2" max="2" width="18.140625" bestFit="1" customWidth="1"/>
    <col min="3" max="3" width="7.28515625" bestFit="1" customWidth="1"/>
    <col min="4" max="5" width="5.7109375" bestFit="1" customWidth="1"/>
    <col min="6" max="6" width="4.5703125" bestFit="1" customWidth="1"/>
    <col min="7" max="7" width="6.42578125" bestFit="1" customWidth="1"/>
    <col min="8" max="9" width="5.7109375" bestFit="1" customWidth="1"/>
    <col min="10" max="10" width="4.5703125" bestFit="1" customWidth="1"/>
    <col min="11" max="11" width="6.42578125" bestFit="1" customWidth="1"/>
    <col min="12" max="13" width="5.7109375" bestFit="1" customWidth="1"/>
    <col min="14" max="14" width="4.5703125" bestFit="1" customWidth="1"/>
    <col min="15" max="15" width="6.42578125" bestFit="1" customWidth="1"/>
    <col min="16" max="17" width="5.7109375" bestFit="1" customWidth="1"/>
    <col min="18" max="18" width="4.5703125" bestFit="1" customWidth="1"/>
    <col min="19" max="19" width="6.42578125" bestFit="1" customWidth="1"/>
    <col min="20" max="20" width="5.7109375" bestFit="1" customWidth="1"/>
    <col min="21" max="21" width="4.5703125" bestFit="1" customWidth="1"/>
    <col min="22" max="22" width="6.42578125" bestFit="1" customWidth="1"/>
  </cols>
  <sheetData>
    <row r="3" spans="2:22" ht="15.75" thickBot="1"/>
    <row r="4" spans="2:22" ht="15.75" thickBot="1">
      <c r="D4" s="214" t="s">
        <v>25</v>
      </c>
      <c r="E4" s="215"/>
      <c r="F4" s="215"/>
      <c r="G4" s="216"/>
      <c r="H4" s="214" t="s">
        <v>26</v>
      </c>
      <c r="I4" s="215"/>
      <c r="J4" s="215"/>
      <c r="K4" s="216"/>
      <c r="L4" s="214" t="s">
        <v>27</v>
      </c>
      <c r="M4" s="215"/>
      <c r="N4" s="215"/>
      <c r="O4" s="216"/>
      <c r="P4" s="214" t="s">
        <v>28</v>
      </c>
      <c r="Q4" s="215"/>
      <c r="R4" s="215"/>
      <c r="S4" s="216"/>
      <c r="T4" s="28"/>
    </row>
    <row r="5" spans="2:22" ht="20.100000000000001" customHeight="1" thickBot="1">
      <c r="B5" s="46" t="s">
        <v>9</v>
      </c>
      <c r="C5" s="50" t="s">
        <v>29</v>
      </c>
      <c r="D5" s="49" t="s">
        <v>0</v>
      </c>
      <c r="E5" s="47" t="s">
        <v>1</v>
      </c>
      <c r="F5" s="47" t="s">
        <v>13</v>
      </c>
      <c r="G5" s="64" t="s">
        <v>14</v>
      </c>
      <c r="H5" s="53" t="s">
        <v>0</v>
      </c>
      <c r="I5" s="47" t="s">
        <v>1</v>
      </c>
      <c r="J5" s="47" t="s">
        <v>13</v>
      </c>
      <c r="K5" s="48" t="s">
        <v>14</v>
      </c>
      <c r="L5" s="49" t="s">
        <v>0</v>
      </c>
      <c r="M5" s="47" t="s">
        <v>1</v>
      </c>
      <c r="N5" s="47" t="s">
        <v>13</v>
      </c>
      <c r="O5" s="64" t="s">
        <v>14</v>
      </c>
      <c r="P5" s="53" t="s">
        <v>0</v>
      </c>
      <c r="Q5" s="47" t="s">
        <v>1</v>
      </c>
      <c r="R5" s="47" t="s">
        <v>13</v>
      </c>
      <c r="S5" s="48" t="s">
        <v>14</v>
      </c>
      <c r="T5" s="69" t="s">
        <v>0</v>
      </c>
      <c r="U5" s="102" t="s">
        <v>13</v>
      </c>
      <c r="V5" s="101" t="s">
        <v>14</v>
      </c>
    </row>
    <row r="6" spans="2:22" ht="20.100000000000001" customHeight="1">
      <c r="B6" s="143" t="s">
        <v>37</v>
      </c>
      <c r="C6" s="158" t="s">
        <v>4</v>
      </c>
      <c r="D6" s="145">
        <v>87</v>
      </c>
      <c r="E6" s="135">
        <f>ABS(D6-G6)</f>
        <v>62</v>
      </c>
      <c r="F6" s="146">
        <v>0</v>
      </c>
      <c r="G6" s="149">
        <v>149</v>
      </c>
      <c r="H6" s="159">
        <v>90</v>
      </c>
      <c r="I6" s="150">
        <f>ABS(H6-K6)</f>
        <v>35</v>
      </c>
      <c r="J6" s="150">
        <v>2</v>
      </c>
      <c r="K6" s="160">
        <v>125</v>
      </c>
      <c r="L6" s="145">
        <v>85</v>
      </c>
      <c r="M6" s="135">
        <f>ABS(L6-O6)</f>
        <v>23</v>
      </c>
      <c r="N6" s="146">
        <v>6</v>
      </c>
      <c r="O6" s="149">
        <v>108</v>
      </c>
      <c r="P6" s="159">
        <v>80</v>
      </c>
      <c r="Q6" s="150">
        <f>ABS(P6-S6)</f>
        <v>35</v>
      </c>
      <c r="R6" s="150">
        <v>4</v>
      </c>
      <c r="S6" s="160">
        <v>115</v>
      </c>
      <c r="T6" s="140">
        <f>ABS(D6+H6+L6+P6)</f>
        <v>342</v>
      </c>
      <c r="U6" s="161">
        <f>ABS(F6+J6+N6+R6)</f>
        <v>12</v>
      </c>
      <c r="V6" s="142">
        <f>ABS(G6+K6+O6+S6)</f>
        <v>497</v>
      </c>
    </row>
    <row r="7" spans="2:22" ht="20.100000000000001" customHeight="1">
      <c r="B7" s="132"/>
      <c r="C7" s="162"/>
      <c r="D7" s="134"/>
      <c r="E7" s="135">
        <f>ABS(D7-G7)</f>
        <v>0</v>
      </c>
      <c r="F7" s="135"/>
      <c r="G7" s="136"/>
      <c r="H7" s="163"/>
      <c r="I7" s="135">
        <f>ABS(H7-K7)</f>
        <v>0</v>
      </c>
      <c r="J7" s="135"/>
      <c r="K7" s="164"/>
      <c r="L7" s="134"/>
      <c r="M7" s="135">
        <f>ABS(L7-O7)</f>
        <v>0</v>
      </c>
      <c r="N7" s="135"/>
      <c r="O7" s="136"/>
      <c r="P7" s="163"/>
      <c r="Q7" s="135">
        <f>ABS(P7-S7)</f>
        <v>0</v>
      </c>
      <c r="R7" s="135"/>
      <c r="S7" s="164"/>
      <c r="T7" s="151">
        <f>ABS(D7+H7+L7+P7)</f>
        <v>0</v>
      </c>
      <c r="U7" s="154">
        <f t="shared" ref="U7:V10" si="0">ABS(F7+J7+N7+R7)</f>
        <v>0</v>
      </c>
      <c r="V7" s="142">
        <f t="shared" si="0"/>
        <v>0</v>
      </c>
    </row>
    <row r="8" spans="2:22" ht="20.100000000000001" customHeight="1">
      <c r="B8" s="143"/>
      <c r="C8" s="144"/>
      <c r="D8" s="145"/>
      <c r="E8" s="135">
        <f>ABS(D8-G8)</f>
        <v>0</v>
      </c>
      <c r="F8" s="146"/>
      <c r="G8" s="149"/>
      <c r="H8" s="147"/>
      <c r="I8" s="135">
        <f>ABS(H8-K8)</f>
        <v>0</v>
      </c>
      <c r="J8" s="146"/>
      <c r="K8" s="148"/>
      <c r="L8" s="145"/>
      <c r="M8" s="135">
        <f>ABS(L8-O8)</f>
        <v>0</v>
      </c>
      <c r="N8" s="146"/>
      <c r="O8" s="149"/>
      <c r="P8" s="147"/>
      <c r="Q8" s="135">
        <f>ABS(P8-S8)</f>
        <v>0</v>
      </c>
      <c r="R8" s="146"/>
      <c r="S8" s="148"/>
      <c r="T8" s="140">
        <f>ABS(D8+H8+L8+P8)</f>
        <v>0</v>
      </c>
      <c r="U8" s="154">
        <f t="shared" si="0"/>
        <v>0</v>
      </c>
      <c r="V8" s="142">
        <f t="shared" si="0"/>
        <v>0</v>
      </c>
    </row>
    <row r="9" spans="2:22" ht="20.100000000000001" customHeight="1">
      <c r="B9" s="11"/>
      <c r="C9" s="16"/>
      <c r="D9" s="14"/>
      <c r="E9" s="1">
        <f>ABS(D9-G9)</f>
        <v>0</v>
      </c>
      <c r="F9" s="2"/>
      <c r="G9" s="8"/>
      <c r="H9" s="19"/>
      <c r="I9" s="1">
        <f>ABS(H9-K9)</f>
        <v>0</v>
      </c>
      <c r="J9" s="2"/>
      <c r="K9" s="20"/>
      <c r="L9" s="14"/>
      <c r="M9" s="1">
        <f>ABS(L9-O9)</f>
        <v>0</v>
      </c>
      <c r="N9" s="2"/>
      <c r="O9" s="8"/>
      <c r="P9" s="19"/>
      <c r="Q9" s="1">
        <f>ABS(P9-S9)</f>
        <v>0</v>
      </c>
      <c r="R9" s="2"/>
      <c r="S9" s="20"/>
      <c r="T9" s="59">
        <f>ABS(D9+H9+L9+P9)</f>
        <v>0</v>
      </c>
      <c r="U9" s="60">
        <f t="shared" si="0"/>
        <v>0</v>
      </c>
      <c r="V9" s="84">
        <f t="shared" si="0"/>
        <v>0</v>
      </c>
    </row>
    <row r="10" spans="2:22" ht="20.100000000000001" customHeight="1" thickBot="1">
      <c r="B10" s="12"/>
      <c r="C10" s="17"/>
      <c r="D10" s="15"/>
      <c r="E10" s="3">
        <f>ABS(D10-U10)</f>
        <v>0</v>
      </c>
      <c r="F10" s="3"/>
      <c r="G10" s="9"/>
      <c r="H10" s="21"/>
      <c r="I10" s="3">
        <f>ABS(H10-Y10)</f>
        <v>0</v>
      </c>
      <c r="J10" s="3"/>
      <c r="K10" s="22"/>
      <c r="L10" s="15"/>
      <c r="M10" s="3">
        <f>ABS(L10-AC10)</f>
        <v>0</v>
      </c>
      <c r="N10" s="3"/>
      <c r="O10" s="9"/>
      <c r="P10" s="21"/>
      <c r="Q10" s="3">
        <f>ABS(P10-AG10)</f>
        <v>0</v>
      </c>
      <c r="R10" s="3"/>
      <c r="S10" s="22"/>
      <c r="T10" s="67">
        <f>ABS(D10+H10+L10+P10)</f>
        <v>0</v>
      </c>
      <c r="U10" s="68">
        <f t="shared" si="0"/>
        <v>0</v>
      </c>
      <c r="V10" s="85">
        <f t="shared" si="0"/>
        <v>0</v>
      </c>
    </row>
  </sheetData>
  <sortState ref="B6:V10">
    <sortCondition descending="1" ref="V4"/>
  </sortState>
  <mergeCells count="4">
    <mergeCell ref="D4:G4"/>
    <mergeCell ref="H4:K4"/>
    <mergeCell ref="L4:O4"/>
    <mergeCell ref="P4:S4"/>
  </mergeCells>
  <pageMargins left="0.25" right="0.25" top="0.75" bottom="0.75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10"/>
  <sheetViews>
    <sheetView zoomScaleNormal="100" workbookViewId="0">
      <selection activeCell="S7" sqref="S7"/>
    </sheetView>
  </sheetViews>
  <sheetFormatPr defaultRowHeight="15"/>
  <cols>
    <col min="1" max="1" width="3.28515625" customWidth="1"/>
    <col min="2" max="2" width="12.28515625" bestFit="1" customWidth="1"/>
    <col min="3" max="3" width="6.5703125" bestFit="1" customWidth="1"/>
    <col min="4" max="5" width="5.7109375" bestFit="1" customWidth="1"/>
    <col min="6" max="6" width="4.5703125" bestFit="1" customWidth="1"/>
    <col min="7" max="7" width="6.42578125" bestFit="1" customWidth="1"/>
    <col min="8" max="9" width="5.7109375" bestFit="1" customWidth="1"/>
    <col min="10" max="10" width="4.5703125" bestFit="1" customWidth="1"/>
    <col min="11" max="11" width="6.42578125" bestFit="1" customWidth="1"/>
    <col min="12" max="13" width="5.7109375" bestFit="1" customWidth="1"/>
    <col min="14" max="14" width="4.5703125" bestFit="1" customWidth="1"/>
    <col min="15" max="15" width="6.42578125" bestFit="1" customWidth="1"/>
    <col min="16" max="17" width="5.7109375" bestFit="1" customWidth="1"/>
    <col min="18" max="18" width="4.5703125" bestFit="1" customWidth="1"/>
    <col min="19" max="19" width="6.42578125" bestFit="1" customWidth="1"/>
    <col min="20" max="20" width="5.7109375" bestFit="1" customWidth="1"/>
    <col min="21" max="21" width="4.5703125" bestFit="1" customWidth="1"/>
    <col min="22" max="22" width="6.42578125" bestFit="1" customWidth="1"/>
  </cols>
  <sheetData>
    <row r="3" spans="2:22" ht="15.75" thickBot="1"/>
    <row r="4" spans="2:22" ht="15.75" thickBot="1">
      <c r="D4" s="214" t="s">
        <v>25</v>
      </c>
      <c r="E4" s="215"/>
      <c r="F4" s="215"/>
      <c r="G4" s="216"/>
      <c r="H4" s="214" t="s">
        <v>26</v>
      </c>
      <c r="I4" s="215"/>
      <c r="J4" s="215"/>
      <c r="K4" s="216"/>
      <c r="L4" s="214" t="s">
        <v>27</v>
      </c>
      <c r="M4" s="215"/>
      <c r="N4" s="215"/>
      <c r="O4" s="216"/>
      <c r="P4" s="214" t="s">
        <v>28</v>
      </c>
      <c r="Q4" s="215"/>
      <c r="R4" s="215"/>
      <c r="S4" s="216"/>
    </row>
    <row r="5" spans="2:22" ht="20.100000000000001" customHeight="1" thickBot="1">
      <c r="B5" s="46" t="s">
        <v>10</v>
      </c>
      <c r="C5" s="50" t="s">
        <v>29</v>
      </c>
      <c r="D5" s="49" t="s">
        <v>0</v>
      </c>
      <c r="E5" s="47" t="s">
        <v>1</v>
      </c>
      <c r="F5" s="47" t="s">
        <v>13</v>
      </c>
      <c r="G5" s="64" t="s">
        <v>14</v>
      </c>
      <c r="H5" s="53" t="s">
        <v>0</v>
      </c>
      <c r="I5" s="47" t="s">
        <v>1</v>
      </c>
      <c r="J5" s="47" t="s">
        <v>13</v>
      </c>
      <c r="K5" s="48" t="s">
        <v>14</v>
      </c>
      <c r="L5" s="49" t="s">
        <v>0</v>
      </c>
      <c r="M5" s="47" t="s">
        <v>1</v>
      </c>
      <c r="N5" s="47" t="s">
        <v>13</v>
      </c>
      <c r="O5" s="64" t="s">
        <v>14</v>
      </c>
      <c r="P5" s="53" t="s">
        <v>0</v>
      </c>
      <c r="Q5" s="47" t="s">
        <v>1</v>
      </c>
      <c r="R5" s="47" t="s">
        <v>13</v>
      </c>
      <c r="S5" s="48" t="s">
        <v>14</v>
      </c>
      <c r="T5" s="69" t="s">
        <v>0</v>
      </c>
      <c r="U5" s="102" t="s">
        <v>13</v>
      </c>
      <c r="V5" s="101" t="s">
        <v>14</v>
      </c>
    </row>
    <row r="6" spans="2:22" ht="20.100000000000001" customHeight="1">
      <c r="B6" s="132" t="s">
        <v>24</v>
      </c>
      <c r="C6" s="133" t="s">
        <v>3</v>
      </c>
      <c r="D6" s="134">
        <v>96</v>
      </c>
      <c r="E6" s="135">
        <f>ABS(D6-G6)</f>
        <v>26</v>
      </c>
      <c r="F6" s="135">
        <v>4</v>
      </c>
      <c r="G6" s="136">
        <v>122</v>
      </c>
      <c r="H6" s="137">
        <v>96</v>
      </c>
      <c r="I6" s="138">
        <f>ABS(H6-K6)</f>
        <v>54</v>
      </c>
      <c r="J6" s="138">
        <v>1</v>
      </c>
      <c r="K6" s="139">
        <v>150</v>
      </c>
      <c r="L6" s="134">
        <v>104</v>
      </c>
      <c r="M6" s="135">
        <f>ABS(L6-O6)</f>
        <v>54</v>
      </c>
      <c r="N6" s="135">
        <v>0</v>
      </c>
      <c r="O6" s="136">
        <v>158</v>
      </c>
      <c r="P6" s="137">
        <v>93</v>
      </c>
      <c r="Q6" s="138">
        <f>ABS(P6-S6)</f>
        <v>52</v>
      </c>
      <c r="R6" s="138">
        <v>1</v>
      </c>
      <c r="S6" s="139">
        <v>145</v>
      </c>
      <c r="T6" s="151">
        <f>ABS(D6+H6+L6+P6)</f>
        <v>389</v>
      </c>
      <c r="U6" s="141">
        <f t="shared" ref="U6:V10" si="0">ABS(F6+J6+N6+R6)</f>
        <v>6</v>
      </c>
      <c r="V6" s="142">
        <f t="shared" si="0"/>
        <v>575</v>
      </c>
    </row>
    <row r="7" spans="2:22" ht="20.100000000000001" customHeight="1">
      <c r="B7" s="143"/>
      <c r="C7" s="144"/>
      <c r="D7" s="145"/>
      <c r="E7" s="135">
        <f>ABS(D7-G7)</f>
        <v>0</v>
      </c>
      <c r="F7" s="146"/>
      <c r="G7" s="149"/>
      <c r="H7" s="147"/>
      <c r="I7" s="135">
        <f>ABS(H7-K7)</f>
        <v>0</v>
      </c>
      <c r="J7" s="146"/>
      <c r="K7" s="148"/>
      <c r="L7" s="145"/>
      <c r="M7" s="135">
        <f>ABS(L7-O7)</f>
        <v>0</v>
      </c>
      <c r="N7" s="146"/>
      <c r="O7" s="149"/>
      <c r="P7" s="147"/>
      <c r="Q7" s="135">
        <f>ABS(P7-S7)</f>
        <v>0</v>
      </c>
      <c r="R7" s="146"/>
      <c r="S7" s="148"/>
      <c r="T7" s="140">
        <f>ABS(D7+H7+L7+P7)</f>
        <v>0</v>
      </c>
      <c r="U7" s="154">
        <f t="shared" si="0"/>
        <v>0</v>
      </c>
      <c r="V7" s="142">
        <f t="shared" si="0"/>
        <v>0</v>
      </c>
    </row>
    <row r="8" spans="2:22" ht="20.100000000000001" customHeight="1">
      <c r="B8" s="143"/>
      <c r="C8" s="144"/>
      <c r="D8" s="145"/>
      <c r="E8" s="135">
        <f>ABS(D8-G8)</f>
        <v>0</v>
      </c>
      <c r="F8" s="146"/>
      <c r="G8" s="149"/>
      <c r="H8" s="147"/>
      <c r="I8" s="135">
        <f>ABS(H8-K8)</f>
        <v>0</v>
      </c>
      <c r="J8" s="146"/>
      <c r="K8" s="148"/>
      <c r="L8" s="145"/>
      <c r="M8" s="135">
        <f>ABS(L8-O8)</f>
        <v>0</v>
      </c>
      <c r="N8" s="146"/>
      <c r="O8" s="149"/>
      <c r="P8" s="147"/>
      <c r="Q8" s="135">
        <f>ABS(P8-S8)</f>
        <v>0</v>
      </c>
      <c r="R8" s="146"/>
      <c r="S8" s="148"/>
      <c r="T8" s="140">
        <f>ABS(D8+H8+L8+P8)</f>
        <v>0</v>
      </c>
      <c r="U8" s="154">
        <f t="shared" si="0"/>
        <v>0</v>
      </c>
      <c r="V8" s="142">
        <f t="shared" si="0"/>
        <v>0</v>
      </c>
    </row>
    <row r="9" spans="2:22" ht="20.100000000000001" customHeight="1">
      <c r="B9" s="11"/>
      <c r="C9" s="16"/>
      <c r="D9" s="14"/>
      <c r="E9" s="1">
        <f>ABS(D9-G9)</f>
        <v>0</v>
      </c>
      <c r="F9" s="2"/>
      <c r="G9" s="8"/>
      <c r="H9" s="19"/>
      <c r="I9" s="1">
        <f>ABS(H9-K9)</f>
        <v>0</v>
      </c>
      <c r="J9" s="2"/>
      <c r="K9" s="20"/>
      <c r="L9" s="14"/>
      <c r="M9" s="1">
        <f>ABS(L9-O9)</f>
        <v>0</v>
      </c>
      <c r="N9" s="2"/>
      <c r="O9" s="8"/>
      <c r="P9" s="19"/>
      <c r="Q9" s="1">
        <f>ABS(P9-S9)</f>
        <v>0</v>
      </c>
      <c r="R9" s="2"/>
      <c r="S9" s="20"/>
      <c r="T9" s="59">
        <f>ABS(D9+H9+L9+P9)</f>
        <v>0</v>
      </c>
      <c r="U9" s="60">
        <f t="shared" si="0"/>
        <v>0</v>
      </c>
      <c r="V9" s="84">
        <f t="shared" si="0"/>
        <v>0</v>
      </c>
    </row>
    <row r="10" spans="2:22" ht="20.100000000000001" customHeight="1" thickBot="1">
      <c r="B10" s="12"/>
      <c r="C10" s="17"/>
      <c r="D10" s="15"/>
      <c r="E10" s="3">
        <f>ABS(D10-U10)</f>
        <v>0</v>
      </c>
      <c r="F10" s="3"/>
      <c r="G10" s="9"/>
      <c r="H10" s="21"/>
      <c r="I10" s="3">
        <f>ABS(H10-Y10)</f>
        <v>0</v>
      </c>
      <c r="J10" s="3"/>
      <c r="K10" s="22"/>
      <c r="L10" s="15"/>
      <c r="M10" s="3">
        <f>ABS(L10-AC10)</f>
        <v>0</v>
      </c>
      <c r="N10" s="3"/>
      <c r="O10" s="9"/>
      <c r="P10" s="21"/>
      <c r="Q10" s="3">
        <f>ABS(P10-AG10)</f>
        <v>0</v>
      </c>
      <c r="R10" s="3"/>
      <c r="S10" s="22"/>
      <c r="T10" s="67">
        <f>ABS(D10+H10+L10+P10)</f>
        <v>0</v>
      </c>
      <c r="U10" s="68">
        <f t="shared" si="0"/>
        <v>0</v>
      </c>
      <c r="V10" s="85">
        <f t="shared" si="0"/>
        <v>0</v>
      </c>
    </row>
  </sheetData>
  <sortState ref="B6:V10">
    <sortCondition descending="1" ref="V4"/>
  </sortState>
  <mergeCells count="4">
    <mergeCell ref="D4:G4"/>
    <mergeCell ref="H4:K4"/>
    <mergeCell ref="L4:O4"/>
    <mergeCell ref="P4:S4"/>
  </mergeCells>
  <pageMargins left="0.25" right="0.25" top="0.75" bottom="0.75" header="0.3" footer="0.3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10"/>
  <sheetViews>
    <sheetView zoomScaleNormal="100" workbookViewId="0">
      <selection activeCell="S8" sqref="S8"/>
    </sheetView>
  </sheetViews>
  <sheetFormatPr defaultRowHeight="15"/>
  <cols>
    <col min="1" max="1" width="3.28515625" customWidth="1"/>
    <col min="2" max="2" width="16.140625" bestFit="1" customWidth="1"/>
    <col min="3" max="3" width="7.28515625" bestFit="1" customWidth="1"/>
    <col min="4" max="5" width="5.7109375" bestFit="1" customWidth="1"/>
    <col min="6" max="6" width="4.5703125" bestFit="1" customWidth="1"/>
    <col min="7" max="7" width="6.42578125" bestFit="1" customWidth="1"/>
    <col min="8" max="9" width="5.7109375" bestFit="1" customWidth="1"/>
    <col min="10" max="10" width="4.5703125" bestFit="1" customWidth="1"/>
    <col min="11" max="11" width="6.42578125" bestFit="1" customWidth="1"/>
    <col min="12" max="13" width="5.7109375" bestFit="1" customWidth="1"/>
    <col min="14" max="14" width="4.5703125" bestFit="1" customWidth="1"/>
    <col min="15" max="15" width="6.42578125" bestFit="1" customWidth="1"/>
    <col min="16" max="17" width="5.7109375" bestFit="1" customWidth="1"/>
    <col min="18" max="18" width="4.5703125" bestFit="1" customWidth="1"/>
    <col min="19" max="19" width="6.42578125" bestFit="1" customWidth="1"/>
    <col min="20" max="20" width="5.7109375" bestFit="1" customWidth="1"/>
    <col min="21" max="21" width="4.5703125" bestFit="1" customWidth="1"/>
    <col min="22" max="22" width="6.42578125" bestFit="1" customWidth="1"/>
  </cols>
  <sheetData>
    <row r="3" spans="2:22" ht="15.75" thickBot="1"/>
    <row r="4" spans="2:22" ht="15.75" thickBot="1">
      <c r="D4" s="214" t="s">
        <v>25</v>
      </c>
      <c r="E4" s="215"/>
      <c r="F4" s="215"/>
      <c r="G4" s="216"/>
      <c r="H4" s="214" t="s">
        <v>26</v>
      </c>
      <c r="I4" s="215"/>
      <c r="J4" s="215"/>
      <c r="K4" s="216"/>
      <c r="L4" s="214" t="s">
        <v>27</v>
      </c>
      <c r="M4" s="215"/>
      <c r="N4" s="215"/>
      <c r="O4" s="216"/>
      <c r="P4" s="214" t="s">
        <v>28</v>
      </c>
      <c r="Q4" s="215"/>
      <c r="R4" s="215"/>
      <c r="S4" s="216"/>
    </row>
    <row r="5" spans="2:22" ht="20.100000000000001" customHeight="1" thickBot="1">
      <c r="B5" s="46" t="s">
        <v>36</v>
      </c>
      <c r="C5" s="50" t="s">
        <v>29</v>
      </c>
      <c r="D5" s="49" t="s">
        <v>0</v>
      </c>
      <c r="E5" s="47" t="s">
        <v>1</v>
      </c>
      <c r="F5" s="47" t="s">
        <v>13</v>
      </c>
      <c r="G5" s="64" t="s">
        <v>14</v>
      </c>
      <c r="H5" s="53" t="s">
        <v>0</v>
      </c>
      <c r="I5" s="47" t="s">
        <v>1</v>
      </c>
      <c r="J5" s="47" t="s">
        <v>13</v>
      </c>
      <c r="K5" s="48" t="s">
        <v>14</v>
      </c>
      <c r="L5" s="49" t="s">
        <v>0</v>
      </c>
      <c r="M5" s="47" t="s">
        <v>1</v>
      </c>
      <c r="N5" s="47" t="s">
        <v>13</v>
      </c>
      <c r="O5" s="64" t="s">
        <v>14</v>
      </c>
      <c r="P5" s="53" t="s">
        <v>0</v>
      </c>
      <c r="Q5" s="47" t="s">
        <v>1</v>
      </c>
      <c r="R5" s="47" t="s">
        <v>13</v>
      </c>
      <c r="S5" s="48" t="s">
        <v>14</v>
      </c>
      <c r="T5" s="69" t="s">
        <v>0</v>
      </c>
      <c r="U5" s="102" t="s">
        <v>13</v>
      </c>
      <c r="V5" s="101" t="s">
        <v>14</v>
      </c>
    </row>
    <row r="6" spans="2:22" ht="20.100000000000001" customHeight="1">
      <c r="B6" s="132" t="s">
        <v>84</v>
      </c>
      <c r="C6" s="133" t="s">
        <v>4</v>
      </c>
      <c r="D6" s="134">
        <v>90</v>
      </c>
      <c r="E6" s="135">
        <f>ABS(D6-G6)</f>
        <v>35</v>
      </c>
      <c r="F6" s="135">
        <v>3</v>
      </c>
      <c r="G6" s="136">
        <v>125</v>
      </c>
      <c r="H6" s="137">
        <v>89</v>
      </c>
      <c r="I6" s="138">
        <f>ABS(H6-K6)</f>
        <v>35</v>
      </c>
      <c r="J6" s="138">
        <v>4</v>
      </c>
      <c r="K6" s="139">
        <v>124</v>
      </c>
      <c r="L6" s="134">
        <v>77</v>
      </c>
      <c r="M6" s="135">
        <f>ABS(L6-O6)</f>
        <v>40</v>
      </c>
      <c r="N6" s="135">
        <v>1</v>
      </c>
      <c r="O6" s="136">
        <v>117</v>
      </c>
      <c r="P6" s="137">
        <v>80</v>
      </c>
      <c r="Q6" s="138">
        <f>ABS(P6-S6)</f>
        <v>44</v>
      </c>
      <c r="R6" s="138">
        <v>1</v>
      </c>
      <c r="S6" s="139">
        <v>124</v>
      </c>
      <c r="T6" s="151">
        <f>ABS(D6+H6+L6+P6)</f>
        <v>336</v>
      </c>
      <c r="U6" s="141">
        <f t="shared" ref="U6:V10" si="0">ABS(F6+J6+N6+R6)</f>
        <v>9</v>
      </c>
      <c r="V6" s="142">
        <f t="shared" si="0"/>
        <v>490</v>
      </c>
    </row>
    <row r="7" spans="2:22" ht="20.100000000000001" customHeight="1">
      <c r="B7" s="143" t="s">
        <v>85</v>
      </c>
      <c r="C7" s="144" t="s">
        <v>4</v>
      </c>
      <c r="D7" s="145">
        <v>81</v>
      </c>
      <c r="E7" s="135">
        <f>ABS(D7-G7)</f>
        <v>36</v>
      </c>
      <c r="F7" s="146">
        <v>0</v>
      </c>
      <c r="G7" s="149">
        <v>117</v>
      </c>
      <c r="H7" s="147">
        <v>88</v>
      </c>
      <c r="I7" s="135">
        <f>ABS(H7-K7)</f>
        <v>36</v>
      </c>
      <c r="J7" s="146">
        <v>3</v>
      </c>
      <c r="K7" s="148">
        <v>124</v>
      </c>
      <c r="L7" s="145">
        <v>81</v>
      </c>
      <c r="M7" s="135">
        <f>ABS(L7-O7)</f>
        <v>26</v>
      </c>
      <c r="N7" s="146">
        <v>5</v>
      </c>
      <c r="O7" s="149">
        <v>107</v>
      </c>
      <c r="P7" s="147">
        <v>80</v>
      </c>
      <c r="Q7" s="135">
        <f>ABS(P7-S7)</f>
        <v>36</v>
      </c>
      <c r="R7" s="146">
        <v>4</v>
      </c>
      <c r="S7" s="148">
        <v>116</v>
      </c>
      <c r="T7" s="140">
        <f>ABS(D7+H7+L7+P7)</f>
        <v>330</v>
      </c>
      <c r="U7" s="154">
        <f t="shared" si="0"/>
        <v>12</v>
      </c>
      <c r="V7" s="142">
        <f t="shared" si="0"/>
        <v>464</v>
      </c>
    </row>
    <row r="8" spans="2:22" ht="20.100000000000001" customHeight="1">
      <c r="B8" s="143"/>
      <c r="C8" s="144"/>
      <c r="D8" s="145"/>
      <c r="E8" s="135">
        <f>ABS(D8-G8)</f>
        <v>0</v>
      </c>
      <c r="F8" s="146"/>
      <c r="G8" s="149"/>
      <c r="H8" s="147"/>
      <c r="I8" s="135">
        <f>ABS(H8-K8)</f>
        <v>0</v>
      </c>
      <c r="J8" s="146"/>
      <c r="K8" s="148"/>
      <c r="L8" s="145"/>
      <c r="M8" s="135">
        <f>ABS(L8-O8)</f>
        <v>0</v>
      </c>
      <c r="N8" s="146"/>
      <c r="O8" s="149"/>
      <c r="P8" s="147"/>
      <c r="Q8" s="135">
        <f>ABS(P8-S8)</f>
        <v>0</v>
      </c>
      <c r="R8" s="146"/>
      <c r="S8" s="148"/>
      <c r="T8" s="140">
        <f>ABS(D8+H8+L8+P8)</f>
        <v>0</v>
      </c>
      <c r="U8" s="154">
        <f t="shared" si="0"/>
        <v>0</v>
      </c>
      <c r="V8" s="142">
        <f t="shared" si="0"/>
        <v>0</v>
      </c>
    </row>
    <row r="9" spans="2:22" ht="20.100000000000001" customHeight="1">
      <c r="B9" s="11"/>
      <c r="C9" s="16"/>
      <c r="D9" s="14"/>
      <c r="E9" s="1">
        <f>ABS(D9-G9)</f>
        <v>0</v>
      </c>
      <c r="F9" s="2"/>
      <c r="G9" s="8"/>
      <c r="H9" s="19"/>
      <c r="I9" s="1">
        <f>ABS(H9-K9)</f>
        <v>0</v>
      </c>
      <c r="J9" s="2"/>
      <c r="K9" s="20"/>
      <c r="L9" s="14"/>
      <c r="M9" s="1">
        <f>ABS(L9-O9)</f>
        <v>0</v>
      </c>
      <c r="N9" s="2"/>
      <c r="O9" s="8"/>
      <c r="P9" s="19"/>
      <c r="Q9" s="1">
        <f>ABS(P9-S9)</f>
        <v>0</v>
      </c>
      <c r="R9" s="2"/>
      <c r="S9" s="20"/>
      <c r="T9" s="59">
        <f>ABS(D9+H9+L9+P9)</f>
        <v>0</v>
      </c>
      <c r="U9" s="60">
        <f t="shared" si="0"/>
        <v>0</v>
      </c>
      <c r="V9" s="84">
        <f t="shared" si="0"/>
        <v>0</v>
      </c>
    </row>
    <row r="10" spans="2:22" ht="20.100000000000001" customHeight="1" thickBot="1">
      <c r="B10" s="12"/>
      <c r="C10" s="17"/>
      <c r="D10" s="15"/>
      <c r="E10" s="3">
        <f>ABS(D10-U10)</f>
        <v>0</v>
      </c>
      <c r="F10" s="3"/>
      <c r="G10" s="9"/>
      <c r="H10" s="21"/>
      <c r="I10" s="3">
        <f>ABS(H10-Y10)</f>
        <v>0</v>
      </c>
      <c r="J10" s="3"/>
      <c r="K10" s="22"/>
      <c r="L10" s="15"/>
      <c r="M10" s="3">
        <f>ABS(L10-AC10)</f>
        <v>0</v>
      </c>
      <c r="N10" s="3"/>
      <c r="O10" s="9"/>
      <c r="P10" s="21"/>
      <c r="Q10" s="3">
        <f>ABS(P10-AG10)</f>
        <v>0</v>
      </c>
      <c r="R10" s="3"/>
      <c r="S10" s="22"/>
      <c r="T10" s="67">
        <f>ABS(D10+H10+L10+P10)</f>
        <v>0</v>
      </c>
      <c r="U10" s="68">
        <f t="shared" si="0"/>
        <v>0</v>
      </c>
      <c r="V10" s="85">
        <f t="shared" si="0"/>
        <v>0</v>
      </c>
    </row>
  </sheetData>
  <mergeCells count="4">
    <mergeCell ref="D4:G4"/>
    <mergeCell ref="H4:K4"/>
    <mergeCell ref="L4:O4"/>
    <mergeCell ref="P4:S4"/>
  </mergeCells>
  <pageMargins left="0.25" right="0.25" top="0.75" bottom="0.75" header="0.3" footer="0.3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10"/>
  <sheetViews>
    <sheetView zoomScaleNormal="100" workbookViewId="0">
      <selection activeCell="U21" sqref="U21"/>
    </sheetView>
  </sheetViews>
  <sheetFormatPr defaultRowHeight="15"/>
  <cols>
    <col min="1" max="1" width="3.28515625" customWidth="1"/>
    <col min="2" max="2" width="14.28515625" bestFit="1" customWidth="1"/>
    <col min="3" max="3" width="6.42578125" bestFit="1" customWidth="1"/>
    <col min="4" max="5" width="5.7109375" bestFit="1" customWidth="1"/>
    <col min="6" max="6" width="4.5703125" bestFit="1" customWidth="1"/>
    <col min="7" max="7" width="6.42578125" bestFit="1" customWidth="1"/>
    <col min="8" max="9" width="5.7109375" bestFit="1" customWidth="1"/>
    <col min="10" max="10" width="4.5703125" bestFit="1" customWidth="1"/>
    <col min="11" max="11" width="6.42578125" bestFit="1" customWidth="1"/>
    <col min="12" max="13" width="5.7109375" bestFit="1" customWidth="1"/>
    <col min="14" max="14" width="4.5703125" bestFit="1" customWidth="1"/>
    <col min="15" max="15" width="6.42578125" bestFit="1" customWidth="1"/>
    <col min="16" max="17" width="5.7109375" bestFit="1" customWidth="1"/>
    <col min="18" max="18" width="4.5703125" bestFit="1" customWidth="1"/>
    <col min="19" max="19" width="6.42578125" bestFit="1" customWidth="1"/>
    <col min="20" max="20" width="5.7109375" bestFit="1" customWidth="1"/>
    <col min="21" max="21" width="4.5703125" bestFit="1" customWidth="1"/>
    <col min="22" max="22" width="6.42578125" bestFit="1" customWidth="1"/>
    <col min="23" max="23" width="7" bestFit="1" customWidth="1"/>
  </cols>
  <sheetData>
    <row r="3" spans="2:23" ht="15.75" thickBot="1"/>
    <row r="4" spans="2:23" ht="15.75" thickBot="1">
      <c r="D4" s="214" t="s">
        <v>25</v>
      </c>
      <c r="E4" s="215"/>
      <c r="F4" s="215"/>
      <c r="G4" s="216"/>
      <c r="H4" s="214" t="s">
        <v>26</v>
      </c>
      <c r="I4" s="215"/>
      <c r="J4" s="215"/>
      <c r="K4" s="216"/>
      <c r="L4" s="214" t="s">
        <v>27</v>
      </c>
      <c r="M4" s="215"/>
      <c r="N4" s="215"/>
      <c r="O4" s="216"/>
      <c r="P4" s="214" t="s">
        <v>28</v>
      </c>
      <c r="Q4" s="215"/>
      <c r="R4" s="215"/>
      <c r="S4" s="216"/>
    </row>
    <row r="5" spans="2:23" ht="20.100000000000001" customHeight="1" thickBot="1">
      <c r="B5" s="46" t="s">
        <v>11</v>
      </c>
      <c r="C5" s="50" t="s">
        <v>29</v>
      </c>
      <c r="D5" s="49" t="s">
        <v>0</v>
      </c>
      <c r="E5" s="47" t="s">
        <v>1</v>
      </c>
      <c r="F5" s="47" t="s">
        <v>13</v>
      </c>
      <c r="G5" s="64" t="s">
        <v>14</v>
      </c>
      <c r="H5" s="53" t="s">
        <v>0</v>
      </c>
      <c r="I5" s="47" t="s">
        <v>1</v>
      </c>
      <c r="J5" s="47" t="s">
        <v>13</v>
      </c>
      <c r="K5" s="48" t="s">
        <v>14</v>
      </c>
      <c r="L5" s="49" t="s">
        <v>0</v>
      </c>
      <c r="M5" s="47" t="s">
        <v>1</v>
      </c>
      <c r="N5" s="47" t="s">
        <v>13</v>
      </c>
      <c r="O5" s="64" t="s">
        <v>14</v>
      </c>
      <c r="P5" s="53" t="s">
        <v>0</v>
      </c>
      <c r="Q5" s="47" t="s">
        <v>1</v>
      </c>
      <c r="R5" s="47" t="s">
        <v>13</v>
      </c>
      <c r="S5" s="48" t="s">
        <v>14</v>
      </c>
      <c r="T5" s="69" t="s">
        <v>0</v>
      </c>
      <c r="U5" s="102" t="s">
        <v>13</v>
      </c>
      <c r="V5" s="101" t="s">
        <v>14</v>
      </c>
      <c r="W5" s="40"/>
    </row>
    <row r="6" spans="2:23" ht="20.100000000000001" customHeight="1">
      <c r="B6" s="143" t="s">
        <v>47</v>
      </c>
      <c r="C6" s="158" t="s">
        <v>3</v>
      </c>
      <c r="D6" s="159">
        <v>89</v>
      </c>
      <c r="E6" s="150">
        <f>ABS(D6-G6)</f>
        <v>42</v>
      </c>
      <c r="F6" s="150">
        <v>0</v>
      </c>
      <c r="G6" s="160">
        <v>131</v>
      </c>
      <c r="H6" s="145">
        <v>93</v>
      </c>
      <c r="I6" s="135">
        <f>ABS(H6-K6)</f>
        <v>34</v>
      </c>
      <c r="J6" s="146">
        <v>5</v>
      </c>
      <c r="K6" s="149">
        <v>127</v>
      </c>
      <c r="L6" s="159">
        <v>94</v>
      </c>
      <c r="M6" s="150">
        <f>ABS(L6-O6)</f>
        <v>35</v>
      </c>
      <c r="N6" s="150">
        <v>4</v>
      </c>
      <c r="O6" s="160">
        <v>129</v>
      </c>
      <c r="P6" s="145">
        <v>75</v>
      </c>
      <c r="Q6" s="135">
        <f>ABS(P6-S6)</f>
        <v>26</v>
      </c>
      <c r="R6" s="146">
        <v>5</v>
      </c>
      <c r="S6" s="149">
        <v>101</v>
      </c>
      <c r="T6" s="196">
        <f>ABS(D6+H6+L6+P6)</f>
        <v>351</v>
      </c>
      <c r="U6" s="197">
        <f t="shared" ref="U6:V10" si="0">ABS(F6+J6+N6+R6)</f>
        <v>14</v>
      </c>
      <c r="V6" s="198">
        <f t="shared" si="0"/>
        <v>488</v>
      </c>
      <c r="W6" s="41"/>
    </row>
    <row r="7" spans="2:23" ht="20.100000000000001" customHeight="1">
      <c r="B7" s="132" t="s">
        <v>59</v>
      </c>
      <c r="C7" s="162" t="s">
        <v>3</v>
      </c>
      <c r="D7" s="163">
        <v>89</v>
      </c>
      <c r="E7" s="135">
        <f>ABS(D7-G7)</f>
        <v>26</v>
      </c>
      <c r="F7" s="135">
        <v>6</v>
      </c>
      <c r="G7" s="164">
        <v>115</v>
      </c>
      <c r="H7" s="134">
        <v>74</v>
      </c>
      <c r="I7" s="135">
        <f>ABS(H7-K7)</f>
        <v>26</v>
      </c>
      <c r="J7" s="135">
        <v>6</v>
      </c>
      <c r="K7" s="136">
        <v>100</v>
      </c>
      <c r="L7" s="163">
        <v>86</v>
      </c>
      <c r="M7" s="135">
        <f>ABS(L7-O7)</f>
        <v>27</v>
      </c>
      <c r="N7" s="135">
        <v>4</v>
      </c>
      <c r="O7" s="164">
        <v>113</v>
      </c>
      <c r="P7" s="134"/>
      <c r="Q7" s="135">
        <f>ABS(P7-S7)</f>
        <v>0</v>
      </c>
      <c r="R7" s="135"/>
      <c r="S7" s="136"/>
      <c r="T7" s="196">
        <f>ABS(D7+H7+L7+P7)</f>
        <v>249</v>
      </c>
      <c r="U7" s="197">
        <f t="shared" si="0"/>
        <v>16</v>
      </c>
      <c r="V7" s="198">
        <f t="shared" si="0"/>
        <v>328</v>
      </c>
      <c r="W7" s="41" t="s">
        <v>89</v>
      </c>
    </row>
    <row r="8" spans="2:23" ht="20.100000000000001" customHeight="1">
      <c r="B8" s="107"/>
      <c r="C8" s="108"/>
      <c r="D8" s="127"/>
      <c r="E8" s="116">
        <f>ABS(D8-G8)</f>
        <v>0</v>
      </c>
      <c r="F8" s="126"/>
      <c r="G8" s="128"/>
      <c r="H8" s="125"/>
      <c r="I8" s="116">
        <f>ABS(H8-K8)</f>
        <v>0</v>
      </c>
      <c r="J8" s="126"/>
      <c r="K8" s="129"/>
      <c r="L8" s="127"/>
      <c r="M8" s="116">
        <f>ABS(L8-O8)</f>
        <v>0</v>
      </c>
      <c r="N8" s="126"/>
      <c r="O8" s="128"/>
      <c r="P8" s="125"/>
      <c r="Q8" s="116">
        <f>ABS(P8-S8)</f>
        <v>0</v>
      </c>
      <c r="R8" s="126"/>
      <c r="S8" s="129"/>
      <c r="T8" s="174">
        <f>ABS(D8+H8+L8+P8)</f>
        <v>0</v>
      </c>
      <c r="U8" s="175">
        <f t="shared" si="0"/>
        <v>0</v>
      </c>
      <c r="V8" s="176">
        <f t="shared" si="0"/>
        <v>0</v>
      </c>
      <c r="W8" s="41"/>
    </row>
    <row r="9" spans="2:23" ht="20.100000000000001" customHeight="1">
      <c r="B9" s="11"/>
      <c r="C9" s="16"/>
      <c r="D9" s="19"/>
      <c r="E9" s="1">
        <f>ABS(D9-G9)</f>
        <v>0</v>
      </c>
      <c r="F9" s="2"/>
      <c r="G9" s="20"/>
      <c r="H9" s="14"/>
      <c r="I9" s="1">
        <f>ABS(H9-K9)</f>
        <v>0</v>
      </c>
      <c r="J9" s="2"/>
      <c r="K9" s="8"/>
      <c r="L9" s="19"/>
      <c r="M9" s="1">
        <f>ABS(L9-O9)</f>
        <v>0</v>
      </c>
      <c r="N9" s="2"/>
      <c r="O9" s="20"/>
      <c r="P9" s="14"/>
      <c r="Q9" s="1">
        <f>ABS(P9-S9)</f>
        <v>0</v>
      </c>
      <c r="R9" s="2"/>
      <c r="S9" s="8"/>
      <c r="T9" s="36">
        <f>ABS(D9+H9+L9+P9)</f>
        <v>0</v>
      </c>
      <c r="U9" s="37">
        <f t="shared" si="0"/>
        <v>0</v>
      </c>
      <c r="V9" s="81">
        <f t="shared" si="0"/>
        <v>0</v>
      </c>
    </row>
    <row r="10" spans="2:23" ht="20.100000000000001" customHeight="1" thickBot="1">
      <c r="B10" s="12"/>
      <c r="C10" s="17"/>
      <c r="D10" s="21"/>
      <c r="E10" s="3">
        <f>ABS(D10-U10)</f>
        <v>0</v>
      </c>
      <c r="F10" s="3"/>
      <c r="G10" s="22"/>
      <c r="H10" s="15"/>
      <c r="I10" s="3">
        <f>ABS(H10-Y10)</f>
        <v>0</v>
      </c>
      <c r="J10" s="3"/>
      <c r="K10" s="9"/>
      <c r="L10" s="21"/>
      <c r="M10" s="3">
        <f>ABS(L10-AC10)</f>
        <v>0</v>
      </c>
      <c r="N10" s="3"/>
      <c r="O10" s="22"/>
      <c r="P10" s="15"/>
      <c r="Q10" s="3">
        <f>ABS(P10-AG10)</f>
        <v>0</v>
      </c>
      <c r="R10" s="3"/>
      <c r="S10" s="9"/>
      <c r="T10" s="65">
        <f>ABS(D10+H10+L10+P10)</f>
        <v>0</v>
      </c>
      <c r="U10" s="66">
        <f t="shared" si="0"/>
        <v>0</v>
      </c>
      <c r="V10" s="100">
        <f t="shared" si="0"/>
        <v>0</v>
      </c>
    </row>
  </sheetData>
  <sortState ref="B6:V10">
    <sortCondition descending="1" ref="V5:V10"/>
  </sortState>
  <mergeCells count="4">
    <mergeCell ref="D4:G4"/>
    <mergeCell ref="H4:K4"/>
    <mergeCell ref="L4:O4"/>
    <mergeCell ref="P4:S4"/>
  </mergeCells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12</vt:i4>
      </vt:variant>
    </vt:vector>
  </HeadingPairs>
  <TitlesOfParts>
    <vt:vector size="12" baseType="lpstr">
      <vt:lpstr>Muži</vt:lpstr>
      <vt:lpstr>Ženy</vt:lpstr>
      <vt:lpstr>Seniori U-50</vt:lpstr>
      <vt:lpstr>Seniorky U-50</vt:lpstr>
      <vt:lpstr>Seniori U-60</vt:lpstr>
      <vt:lpstr>Seniorky U-60</vt:lpstr>
      <vt:lpstr>Juniori</vt:lpstr>
      <vt:lpstr>Juniorky</vt:lpstr>
      <vt:lpstr>Dorastenci</vt:lpstr>
      <vt:lpstr>Dorastenky</vt:lpstr>
      <vt:lpstr>Žiaci U-14</vt:lpstr>
      <vt:lpstr>Žiaci U-12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Kaušitz</dc:creator>
  <cp:lastModifiedBy>GABO</cp:lastModifiedBy>
  <cp:lastPrinted>2020-01-26T12:46:09Z</cp:lastPrinted>
  <dcterms:created xsi:type="dcterms:W3CDTF">2019-03-16T16:36:30Z</dcterms:created>
  <dcterms:modified xsi:type="dcterms:W3CDTF">2024-01-28T09:05:00Z</dcterms:modified>
</cp:coreProperties>
</file>