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01a13e303efeca/Počítač/"/>
    </mc:Choice>
  </mc:AlternateContent>
  <xr:revisionPtr revIDLastSave="0" documentId="13_ncr:1_{F670ED14-5EE1-444D-9131-8755A2C103FB}" xr6:coauthVersionLast="47" xr6:coauthVersionMax="47" xr10:uidLastSave="{00000000-0000-0000-0000-000000000000}"/>
  <bookViews>
    <workbookView xWindow="-110" yWindow="-110" windowWidth="25820" windowHeight="15500" activeTab="8" xr2:uid="{4DE5A641-35AD-473B-BE02-1D51FEEE71E9}"/>
  </bookViews>
  <sheets>
    <sheet name="Všetci" sheetId="9" r:id="rId1"/>
    <sheet name="žiaci" sheetId="8" r:id="rId2"/>
    <sheet name="B1Ž" sheetId="2" r:id="rId3"/>
    <sheet name="B1M" sheetId="1" r:id="rId4"/>
    <sheet name="B2Ž" sheetId="4" r:id="rId5"/>
    <sheet name="B2M" sheetId="3" r:id="rId6"/>
    <sheet name="B3Ž" sheetId="6" r:id="rId7"/>
    <sheet name="B3M" sheetId="5" r:id="rId8"/>
    <sheet name="ABS" sheetId="7" r:id="rId9"/>
  </sheets>
  <definedNames>
    <definedName name="_xlnm._FilterDatabase" localSheetId="8" hidden="1">ABS!$B$4:$J$12</definedName>
    <definedName name="_xlnm._FilterDatabase" localSheetId="3" hidden="1">B1M!$B$4:$J$47</definedName>
    <definedName name="_xlnm._FilterDatabase" localSheetId="2" hidden="1">B1Ž!$B$4:$J$15</definedName>
    <definedName name="_xlnm._FilterDatabase" localSheetId="5" hidden="1">B2M!$B$4:$J$13</definedName>
    <definedName name="_xlnm._FilterDatabase" localSheetId="4" hidden="1">B2Ž!$B$4:$J$9</definedName>
    <definedName name="_xlnm._FilterDatabase" localSheetId="7" hidden="1">B3M!$B$4:$J$13</definedName>
    <definedName name="_xlnm._FilterDatabase" localSheetId="6" hidden="1">B3Ž!$B$4:$J$8</definedName>
    <definedName name="_xlnm._FilterDatabase" localSheetId="0" hidden="1">Všetci!$B$4:$J$38</definedName>
    <definedName name="_xlnm._FilterDatabase" localSheetId="1" hidden="1">žiaci!$B$4:$J$26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7" l="1"/>
  <c r="J5" i="7" s="1"/>
  <c r="H46" i="7"/>
  <c r="J46" i="7" s="1"/>
  <c r="H11" i="4"/>
  <c r="J11" i="4" s="1"/>
  <c r="H12" i="4"/>
  <c r="J12" i="4"/>
  <c r="H5" i="1"/>
  <c r="J5" i="1" s="1"/>
  <c r="H14" i="9" l="1"/>
  <c r="J14" i="9" s="1"/>
  <c r="H47" i="9"/>
  <c r="J47" i="9" s="1"/>
  <c r="H46" i="9"/>
  <c r="J46" i="9" s="1"/>
  <c r="H45" i="9"/>
  <c r="J45" i="9" s="1"/>
  <c r="H44" i="9"/>
  <c r="J44" i="9" s="1"/>
  <c r="H43" i="9"/>
  <c r="J43" i="9" s="1"/>
  <c r="H42" i="9"/>
  <c r="J42" i="9" s="1"/>
  <c r="H41" i="9"/>
  <c r="J41" i="9" s="1"/>
  <c r="H40" i="9"/>
  <c r="J40" i="9" s="1"/>
  <c r="H30" i="9"/>
  <c r="J30" i="9" s="1"/>
  <c r="H5" i="9"/>
  <c r="J5" i="9" s="1"/>
  <c r="H16" i="9"/>
  <c r="J16" i="9" s="1"/>
  <c r="H26" i="9"/>
  <c r="J26" i="9" s="1"/>
  <c r="H15" i="9"/>
  <c r="J15" i="9" s="1"/>
  <c r="H8" i="9"/>
  <c r="J8" i="9" s="1"/>
  <c r="H9" i="9"/>
  <c r="J9" i="9" s="1"/>
  <c r="H18" i="9"/>
  <c r="J18" i="9" s="1"/>
  <c r="H25" i="9"/>
  <c r="J25" i="9" s="1"/>
  <c r="H7" i="9"/>
  <c r="J7" i="9" s="1"/>
  <c r="H28" i="9"/>
  <c r="J28" i="9" s="1"/>
  <c r="H11" i="9"/>
  <c r="J11" i="9" s="1"/>
  <c r="H21" i="9"/>
  <c r="J21" i="9" s="1"/>
  <c r="H22" i="9"/>
  <c r="J22" i="9" s="1"/>
  <c r="H6" i="9"/>
  <c r="J6" i="9" s="1"/>
  <c r="H27" i="9"/>
  <c r="J27" i="9" s="1"/>
  <c r="H38" i="9"/>
  <c r="J38" i="9" s="1"/>
  <c r="H33" i="9"/>
  <c r="J33" i="9" s="1"/>
  <c r="H32" i="9"/>
  <c r="J32" i="9" s="1"/>
  <c r="H13" i="9"/>
  <c r="J13" i="9" s="1"/>
  <c r="H17" i="9"/>
  <c r="J17" i="9" s="1"/>
  <c r="H12" i="9"/>
  <c r="J12" i="9" s="1"/>
  <c r="H19" i="9"/>
  <c r="J19" i="9" s="1"/>
  <c r="H20" i="9"/>
  <c r="J20" i="9" s="1"/>
  <c r="H31" i="9"/>
  <c r="J31" i="9" s="1"/>
  <c r="H10" i="9"/>
  <c r="J10" i="9" s="1"/>
  <c r="H35" i="9"/>
  <c r="J35" i="9" s="1"/>
  <c r="H39" i="9"/>
  <c r="J39" i="9" s="1"/>
  <c r="H37" i="9"/>
  <c r="J37" i="9" s="1"/>
  <c r="H36" i="9"/>
  <c r="J36" i="9" s="1"/>
  <c r="H34" i="9"/>
  <c r="J34" i="9" s="1"/>
  <c r="H24" i="9"/>
  <c r="J24" i="9" s="1"/>
  <c r="H23" i="9"/>
  <c r="J23" i="9" s="1"/>
  <c r="H29" i="9"/>
  <c r="J29" i="9" s="1"/>
  <c r="H47" i="8" l="1"/>
  <c r="J47" i="8" s="1"/>
  <c r="H46" i="8"/>
  <c r="J46" i="8" s="1"/>
  <c r="H45" i="8"/>
  <c r="J45" i="8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J31" i="8"/>
  <c r="H31" i="8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1" i="8"/>
  <c r="J11" i="8" s="1"/>
  <c r="H10" i="8"/>
  <c r="J10" i="8" s="1"/>
  <c r="H12" i="8"/>
  <c r="J12" i="8" s="1"/>
  <c r="H5" i="8"/>
  <c r="J5" i="8" s="1"/>
  <c r="H9" i="8"/>
  <c r="J9" i="8" s="1"/>
  <c r="H14" i="8"/>
  <c r="J14" i="8" s="1"/>
  <c r="H8" i="8"/>
  <c r="J8" i="8" s="1"/>
  <c r="H7" i="8"/>
  <c r="J7" i="8" s="1"/>
  <c r="H15" i="8"/>
  <c r="J15" i="8" s="1"/>
  <c r="H6" i="8"/>
  <c r="J6" i="8" s="1"/>
  <c r="H13" i="8"/>
  <c r="J13" i="8" s="1"/>
  <c r="H47" i="7"/>
  <c r="J47" i="7" s="1"/>
  <c r="H45" i="7"/>
  <c r="J45" i="7" s="1"/>
  <c r="H44" i="7"/>
  <c r="J44" i="7" s="1"/>
  <c r="H43" i="7"/>
  <c r="J43" i="7" s="1"/>
  <c r="H42" i="7"/>
  <c r="J42" i="7" s="1"/>
  <c r="H41" i="7"/>
  <c r="J41" i="7" s="1"/>
  <c r="H40" i="7"/>
  <c r="J40" i="7" s="1"/>
  <c r="H39" i="7"/>
  <c r="J39" i="7" s="1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5" i="7"/>
  <c r="J25" i="7" s="1"/>
  <c r="J24" i="7"/>
  <c r="J23" i="7"/>
  <c r="H21" i="7"/>
  <c r="J21" i="7" s="1"/>
  <c r="H18" i="7"/>
  <c r="J18" i="7" s="1"/>
  <c r="H17" i="7"/>
  <c r="J17" i="7" s="1"/>
  <c r="H19" i="7"/>
  <c r="J19" i="7" s="1"/>
  <c r="H20" i="7"/>
  <c r="J20" i="7" s="1"/>
  <c r="H7" i="7"/>
  <c r="J7" i="7" s="1"/>
  <c r="H9" i="7"/>
  <c r="J9" i="7" s="1"/>
  <c r="H12" i="7"/>
  <c r="J12" i="7" s="1"/>
  <c r="H8" i="7"/>
  <c r="J8" i="7" s="1"/>
  <c r="H6" i="7"/>
  <c r="J6" i="7" s="1"/>
  <c r="H10" i="7"/>
  <c r="J10" i="7" s="1"/>
  <c r="H11" i="7"/>
  <c r="J11" i="7" s="1"/>
  <c r="H47" i="6"/>
  <c r="J47" i="6" s="1"/>
  <c r="H46" i="6"/>
  <c r="J46" i="6" s="1"/>
  <c r="H45" i="6"/>
  <c r="J45" i="6" s="1"/>
  <c r="H44" i="6"/>
  <c r="J44" i="6" s="1"/>
  <c r="H43" i="6"/>
  <c r="J43" i="6" s="1"/>
  <c r="H42" i="6"/>
  <c r="J42" i="6" s="1"/>
  <c r="H41" i="6"/>
  <c r="J41" i="6" s="1"/>
  <c r="H40" i="6"/>
  <c r="J40" i="6" s="1"/>
  <c r="H39" i="6"/>
  <c r="J39" i="6" s="1"/>
  <c r="H38" i="6"/>
  <c r="J38" i="6" s="1"/>
  <c r="H37" i="6"/>
  <c r="J37" i="6" s="1"/>
  <c r="H36" i="6"/>
  <c r="J36" i="6" s="1"/>
  <c r="H35" i="6"/>
  <c r="J35" i="6" s="1"/>
  <c r="H34" i="6"/>
  <c r="J34" i="6" s="1"/>
  <c r="H33" i="6"/>
  <c r="J33" i="6" s="1"/>
  <c r="H32" i="6"/>
  <c r="J32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5" i="6"/>
  <c r="J5" i="6" s="1"/>
  <c r="H8" i="6"/>
  <c r="J8" i="6" s="1"/>
  <c r="H7" i="6"/>
  <c r="J7" i="6" s="1"/>
  <c r="H6" i="6"/>
  <c r="J6" i="6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1" i="5"/>
  <c r="J11" i="5" s="1"/>
  <c r="H12" i="5"/>
  <c r="J12" i="5" s="1"/>
  <c r="H8" i="5"/>
  <c r="J8" i="5" s="1"/>
  <c r="H10" i="5"/>
  <c r="J10" i="5" s="1"/>
  <c r="H9" i="5"/>
  <c r="J9" i="5" s="1"/>
  <c r="H6" i="5"/>
  <c r="J6" i="5" s="1"/>
  <c r="H7" i="5"/>
  <c r="J7" i="5" s="1"/>
  <c r="H13" i="5"/>
  <c r="J13" i="5" s="1"/>
  <c r="H5" i="5"/>
  <c r="J5" i="5" s="1"/>
  <c r="H47" i="4"/>
  <c r="J47" i="4" s="1"/>
  <c r="H46" i="4"/>
  <c r="J46" i="4" s="1"/>
  <c r="H45" i="4"/>
  <c r="J45" i="4" s="1"/>
  <c r="H44" i="4"/>
  <c r="J44" i="4" s="1"/>
  <c r="H43" i="4"/>
  <c r="J43" i="4" s="1"/>
  <c r="H42" i="4"/>
  <c r="J42" i="4" s="1"/>
  <c r="H41" i="4"/>
  <c r="J41" i="4" s="1"/>
  <c r="H40" i="4"/>
  <c r="J40" i="4" s="1"/>
  <c r="H39" i="4"/>
  <c r="J39" i="4" s="1"/>
  <c r="H38" i="4"/>
  <c r="J38" i="4" s="1"/>
  <c r="H37" i="4"/>
  <c r="J37" i="4" s="1"/>
  <c r="H36" i="4"/>
  <c r="J36" i="4" s="1"/>
  <c r="H35" i="4"/>
  <c r="J35" i="4" s="1"/>
  <c r="H34" i="4"/>
  <c r="J34" i="4" s="1"/>
  <c r="H33" i="4"/>
  <c r="J33" i="4" s="1"/>
  <c r="H32" i="4"/>
  <c r="J32" i="4" s="1"/>
  <c r="H31" i="4"/>
  <c r="J31" i="4" s="1"/>
  <c r="H30" i="4"/>
  <c r="J30" i="4" s="1"/>
  <c r="H29" i="4"/>
  <c r="J29" i="4" s="1"/>
  <c r="H28" i="4"/>
  <c r="J28" i="4" s="1"/>
  <c r="H27" i="4"/>
  <c r="J27" i="4" s="1"/>
  <c r="H26" i="4"/>
  <c r="J26" i="4" s="1"/>
  <c r="H25" i="4"/>
  <c r="J25" i="4" s="1"/>
  <c r="H24" i="4"/>
  <c r="J24" i="4" s="1"/>
  <c r="H23" i="4"/>
  <c r="J23" i="4" s="1"/>
  <c r="H22" i="4"/>
  <c r="J22" i="4" s="1"/>
  <c r="H21" i="4"/>
  <c r="J21" i="4" s="1"/>
  <c r="H20" i="4"/>
  <c r="J20" i="4" s="1"/>
  <c r="H19" i="4"/>
  <c r="J19" i="4" s="1"/>
  <c r="H18" i="4"/>
  <c r="J18" i="4" s="1"/>
  <c r="H17" i="4"/>
  <c r="J17" i="4" s="1"/>
  <c r="H16" i="4"/>
  <c r="J16" i="4" s="1"/>
  <c r="H15" i="4"/>
  <c r="J15" i="4" s="1"/>
  <c r="H14" i="4"/>
  <c r="J14" i="4" s="1"/>
  <c r="H13" i="4"/>
  <c r="J13" i="4" s="1"/>
  <c r="H10" i="4"/>
  <c r="J10" i="4" s="1"/>
  <c r="H6" i="4"/>
  <c r="J6" i="4" s="1"/>
  <c r="H7" i="4"/>
  <c r="J7" i="4" s="1"/>
  <c r="H8" i="4"/>
  <c r="J8" i="4" s="1"/>
  <c r="H5" i="4"/>
  <c r="J5" i="4" s="1"/>
  <c r="H9" i="4"/>
  <c r="J9" i="4" s="1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0" i="3"/>
  <c r="J10" i="3" s="1"/>
  <c r="H5" i="3"/>
  <c r="J5" i="3" s="1"/>
  <c r="H6" i="3"/>
  <c r="J6" i="3" s="1"/>
  <c r="H7" i="3"/>
  <c r="J7" i="3" s="1"/>
  <c r="H12" i="3"/>
  <c r="J12" i="3" s="1"/>
  <c r="H13" i="3"/>
  <c r="J13" i="3" s="1"/>
  <c r="H8" i="3"/>
  <c r="J8" i="3" s="1"/>
  <c r="H11" i="3"/>
  <c r="J11" i="3" s="1"/>
  <c r="H9" i="3"/>
  <c r="J9" i="3" s="1"/>
  <c r="J47" i="2"/>
  <c r="H47" i="2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6" i="2"/>
  <c r="J6" i="2" s="1"/>
  <c r="H5" i="2"/>
  <c r="J5" i="2" s="1"/>
  <c r="H7" i="2"/>
  <c r="J7" i="2" s="1"/>
  <c r="H8" i="2"/>
  <c r="J8" i="2" s="1"/>
  <c r="H6" i="1"/>
  <c r="J6" i="1" s="1"/>
  <c r="J18" i="1"/>
  <c r="J19" i="1"/>
  <c r="J20" i="1"/>
  <c r="J21" i="1"/>
  <c r="J22" i="1"/>
  <c r="J34" i="1"/>
  <c r="J35" i="1"/>
  <c r="J3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H19" i="1"/>
  <c r="H20" i="1"/>
  <c r="H21" i="1"/>
  <c r="H22" i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H35" i="1"/>
  <c r="H36" i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</calcChain>
</file>

<file path=xl/sharedStrings.xml><?xml version="1.0" encoding="utf-8"?>
<sst xmlns="http://schemas.openxmlformats.org/spreadsheetml/2006/main" count="311" uniqueCount="127">
  <si>
    <t>Výsledky hráčov
Majstrovstvá Slovenska 2023
Kagtegória B1 - muži</t>
  </si>
  <si>
    <t>Por. Číslo</t>
  </si>
  <si>
    <t>Meno</t>
  </si>
  <si>
    <t>Priezvisko</t>
  </si>
  <si>
    <t>1. dráha</t>
  </si>
  <si>
    <t>2. dráha</t>
  </si>
  <si>
    <t>3. dráha</t>
  </si>
  <si>
    <t>4. dráha</t>
  </si>
  <si>
    <t>Spolu</t>
  </si>
  <si>
    <t>Prípočet</t>
  </si>
  <si>
    <t>Výsledok</t>
  </si>
  <si>
    <t>Výsledky hráčov
Majstrovstvá Slovenska 2023
Kagtegória B1 - ženy</t>
  </si>
  <si>
    <t>Výsledky hráčov
Majstrovstvá Slovenska 2023
Kagtegória B2 - muži</t>
  </si>
  <si>
    <t>Výsledky hráčov
Majstrovstvá Slovenska 2023
Kagtegória B2 - ženy</t>
  </si>
  <si>
    <t>Výsledky hráčov
Majstrovstvá Slovenska 2023
Kagtegória B3 - muži</t>
  </si>
  <si>
    <t>Výsledky hráčov
Majstrovstvá Slovenska 2023
Kagtegória B3 - ženy</t>
  </si>
  <si>
    <t>Výsledky hráčov
Majstrovstvá Slovenska 2023
Absolútny Majster</t>
  </si>
  <si>
    <t>Marián</t>
  </si>
  <si>
    <t>Tóth</t>
  </si>
  <si>
    <t>Michal</t>
  </si>
  <si>
    <t>Ondruška</t>
  </si>
  <si>
    <t>Henrieta</t>
  </si>
  <si>
    <t>Ollé</t>
  </si>
  <si>
    <t>Janka</t>
  </si>
  <si>
    <t>Trnková</t>
  </si>
  <si>
    <t>Božena</t>
  </si>
  <si>
    <t>Rumanová</t>
  </si>
  <si>
    <t xml:space="preserve">Václav </t>
  </si>
  <si>
    <t>Trnka</t>
  </si>
  <si>
    <t xml:space="preserve">Alojz </t>
  </si>
  <si>
    <t>Koprda</t>
  </si>
  <si>
    <t>Magdaléna</t>
  </si>
  <si>
    <t>Mikundová</t>
  </si>
  <si>
    <t>Ján</t>
  </si>
  <si>
    <t>Kolodzej</t>
  </si>
  <si>
    <t xml:space="preserve">Anna </t>
  </si>
  <si>
    <t>Kováčová</t>
  </si>
  <si>
    <t>Štefan</t>
  </si>
  <si>
    <t>Kubaš</t>
  </si>
  <si>
    <t>Ľudmila</t>
  </si>
  <si>
    <t>Kubašová</t>
  </si>
  <si>
    <t>Helena</t>
  </si>
  <si>
    <t>Kubisová</t>
  </si>
  <si>
    <t>Urban</t>
  </si>
  <si>
    <t>Vicen</t>
  </si>
  <si>
    <t>Radoslav</t>
  </si>
  <si>
    <t>Vicenová</t>
  </si>
  <si>
    <t>Iveta</t>
  </si>
  <si>
    <t>Peter</t>
  </si>
  <si>
    <t>Vojvoda</t>
  </si>
  <si>
    <t>Koller</t>
  </si>
  <si>
    <t xml:space="preserve">Miroslav </t>
  </si>
  <si>
    <t>Červeňák</t>
  </si>
  <si>
    <t>Timotej</t>
  </si>
  <si>
    <t>Tarkoš</t>
  </si>
  <si>
    <t xml:space="preserve">Šišáková </t>
  </si>
  <si>
    <t xml:space="preserve">Jana </t>
  </si>
  <si>
    <t>Hrnčárová</t>
  </si>
  <si>
    <t>Ľuboš</t>
  </si>
  <si>
    <t>Hájek</t>
  </si>
  <si>
    <t>Jozef</t>
  </si>
  <si>
    <t>Štefák</t>
  </si>
  <si>
    <t>František</t>
  </si>
  <si>
    <t>Dlábik</t>
  </si>
  <si>
    <t>Strížová</t>
  </si>
  <si>
    <t>Jana</t>
  </si>
  <si>
    <t>Medveďová</t>
  </si>
  <si>
    <t>Róbert</t>
  </si>
  <si>
    <t>Sliva</t>
  </si>
  <si>
    <t>Kralovič</t>
  </si>
  <si>
    <t>Bujna</t>
  </si>
  <si>
    <t>Roman</t>
  </si>
  <si>
    <t>Ondrejkovič</t>
  </si>
  <si>
    <t>Gejza</t>
  </si>
  <si>
    <t>Jamnický</t>
  </si>
  <si>
    <t>Miroslav</t>
  </si>
  <si>
    <t>Murín</t>
  </si>
  <si>
    <t xml:space="preserve">Peter </t>
  </si>
  <si>
    <t>Antol</t>
  </si>
  <si>
    <t>Slavomíra</t>
  </si>
  <si>
    <t xml:space="preserve">Gažíková </t>
  </si>
  <si>
    <t>Lukáš</t>
  </si>
  <si>
    <t>Daniel</t>
  </si>
  <si>
    <t xml:space="preserve">Tomáš </t>
  </si>
  <si>
    <t>Holub</t>
  </si>
  <si>
    <t xml:space="preserve">Sofia </t>
  </si>
  <si>
    <t>Vargová</t>
  </si>
  <si>
    <t>Sebastián</t>
  </si>
  <si>
    <t>Bartoš</t>
  </si>
  <si>
    <t xml:space="preserve">Rasťo </t>
  </si>
  <si>
    <t>Sivák</t>
  </si>
  <si>
    <t>Dávid</t>
  </si>
  <si>
    <t xml:space="preserve">Steigauf </t>
  </si>
  <si>
    <t>Richard</t>
  </si>
  <si>
    <t>Nagy</t>
  </si>
  <si>
    <t xml:space="preserve">Michal </t>
  </si>
  <si>
    <t>Zelina</t>
  </si>
  <si>
    <t xml:space="preserve">Kristián </t>
  </si>
  <si>
    <t>Farkaš</t>
  </si>
  <si>
    <t>Výsledky hráčov
Majstrovstvá Slovenska 2023
ŽIACI</t>
  </si>
  <si>
    <t xml:space="preserve">Výsledky hráčov
Majstrovstvá Slovenska 2023
</t>
  </si>
  <si>
    <t xml:space="preserve">Štefan </t>
  </si>
  <si>
    <t xml:space="preserve">Ján </t>
  </si>
  <si>
    <t>Anna</t>
  </si>
  <si>
    <t xml:space="preserve">Ľudmila </t>
  </si>
  <si>
    <t xml:space="preserve">Henrieta </t>
  </si>
  <si>
    <t xml:space="preserve">Jozef </t>
  </si>
  <si>
    <t xml:space="preserve">František </t>
  </si>
  <si>
    <t xml:space="preserve">Gejza </t>
  </si>
  <si>
    <t xml:space="preserve"> </t>
  </si>
  <si>
    <t>Šišáková</t>
  </si>
  <si>
    <t>Fedor</t>
  </si>
  <si>
    <t xml:space="preserve">Božena </t>
  </si>
  <si>
    <t>f</t>
  </si>
  <si>
    <t>Alojz</t>
  </si>
  <si>
    <t>Výsledky hráčov
Majstrovstvá Slovenska 2023
Tandemové dvojice</t>
  </si>
  <si>
    <t>1. hráč</t>
  </si>
  <si>
    <t>2. hráč</t>
  </si>
  <si>
    <t xml:space="preserve">Vicenová I. </t>
  </si>
  <si>
    <t>Vicen R.</t>
  </si>
  <si>
    <t xml:space="preserve">Vicenová H. </t>
  </si>
  <si>
    <t>Štefák J.</t>
  </si>
  <si>
    <t>Trnka V.</t>
  </si>
  <si>
    <t>Trnková J.</t>
  </si>
  <si>
    <t>Hrnčárová J.</t>
  </si>
  <si>
    <t xml:space="preserve">Ondruška M. </t>
  </si>
  <si>
    <t>Rozstrel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</si>
</sst>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</xdr:rowOff>
    </xdr:from>
    <xdr:to>
      <xdr:col>1</xdr:col>
      <xdr:colOff>136348</xdr:colOff>
      <xdr:row>2</xdr:row>
      <xdr:rowOff>102419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5171C06-EA5D-4AE7-9995-BC742313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2700"/>
          <a:ext cx="682448" cy="458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31750</xdr:rowOff>
    </xdr:from>
    <xdr:to>
      <xdr:col>1</xdr:col>
      <xdr:colOff>237948</xdr:colOff>
      <xdr:row>2</xdr:row>
      <xdr:rowOff>121469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82AF2BF-8EA2-4D6F-8653-3E8D3D96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31750"/>
          <a:ext cx="682448" cy="458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44450</xdr:rowOff>
    </xdr:from>
    <xdr:to>
      <xdr:col>1</xdr:col>
      <xdr:colOff>142698</xdr:colOff>
      <xdr:row>2</xdr:row>
      <xdr:rowOff>134169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B043B37-4F40-4400-AC67-161336CA9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44450"/>
          <a:ext cx="682448" cy="458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49862</xdr:rowOff>
    </xdr:from>
    <xdr:to>
      <xdr:col>1</xdr:col>
      <xdr:colOff>149048</xdr:colOff>
      <xdr:row>2</xdr:row>
      <xdr:rowOff>139581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CFA0E16-BB3F-9929-30A0-EE25C60E0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9862"/>
          <a:ext cx="682448" cy="458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31750</xdr:rowOff>
    </xdr:from>
    <xdr:to>
      <xdr:col>1</xdr:col>
      <xdr:colOff>155398</xdr:colOff>
      <xdr:row>2</xdr:row>
      <xdr:rowOff>121469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C31B1A0-BA4D-47B4-ABC7-C33E5BF25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31750"/>
          <a:ext cx="682448" cy="458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12700</xdr:rowOff>
    </xdr:from>
    <xdr:to>
      <xdr:col>1</xdr:col>
      <xdr:colOff>136348</xdr:colOff>
      <xdr:row>2</xdr:row>
      <xdr:rowOff>102419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59047A1-2A57-4048-B9C9-C49A2727C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2700"/>
          <a:ext cx="682448" cy="458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25400</xdr:rowOff>
    </xdr:from>
    <xdr:to>
      <xdr:col>1</xdr:col>
      <xdr:colOff>117298</xdr:colOff>
      <xdr:row>2</xdr:row>
      <xdr:rowOff>115119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AFD5AE9-A9D1-4AFC-A287-7C27C94B9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25400"/>
          <a:ext cx="682448" cy="4580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38100</xdr:rowOff>
    </xdr:from>
    <xdr:to>
      <xdr:col>1</xdr:col>
      <xdr:colOff>155398</xdr:colOff>
      <xdr:row>2</xdr:row>
      <xdr:rowOff>127819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38A551B-428C-4F42-86EF-5DDD72521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38100"/>
          <a:ext cx="682448" cy="4580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110948</xdr:colOff>
      <xdr:row>2</xdr:row>
      <xdr:rowOff>127819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B69B02D-334E-4B55-817D-C82218411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682448" cy="458019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12</xdr:row>
      <xdr:rowOff>38100</xdr:rowOff>
    </xdr:from>
    <xdr:ext cx="682448" cy="458019"/>
    <xdr:pic>
      <xdr:nvPicPr>
        <xdr:cNvPr id="3" name="Obrázok 2">
          <a:extLst>
            <a:ext uri="{FF2B5EF4-FFF2-40B4-BE49-F238E27FC236}">
              <a16:creationId xmlns:a16="http://schemas.microsoft.com/office/drawing/2014/main" id="{6F76024B-C4AF-4329-99A2-C2BCF386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682448" cy="4580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F4BC-54EA-4183-B930-684B11F5159A}">
  <sheetPr>
    <tabColor theme="9" tint="-0.249977111117893"/>
  </sheetPr>
  <dimension ref="A1:N47"/>
  <sheetViews>
    <sheetView topLeftCell="A16" workbookViewId="0">
      <selection activeCell="O17" sqref="O17"/>
    </sheetView>
  </sheetViews>
  <sheetFormatPr defaultRowHeight="14.5" x14ac:dyDescent="0.35"/>
  <sheetData>
    <row r="1" spans="1:10" x14ac:dyDescent="0.35">
      <c r="A1" s="7" t="s">
        <v>100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29</v>
      </c>
      <c r="C5" s="1" t="s">
        <v>30</v>
      </c>
      <c r="D5" s="1">
        <v>177</v>
      </c>
      <c r="E5" s="1">
        <v>195</v>
      </c>
      <c r="F5" s="1">
        <v>178</v>
      </c>
      <c r="G5" s="1">
        <v>177</v>
      </c>
      <c r="H5" s="1">
        <f t="shared" ref="H5:H47" si="0">SUM(D5:G5)</f>
        <v>727</v>
      </c>
      <c r="I5" s="1"/>
      <c r="J5" s="1">
        <f t="shared" ref="J5:J47" si="1">H5+(H5/100)*I5</f>
        <v>727</v>
      </c>
    </row>
    <row r="6" spans="1:10" x14ac:dyDescent="0.35">
      <c r="A6" s="1">
        <v>2</v>
      </c>
      <c r="B6" s="1" t="s">
        <v>107</v>
      </c>
      <c r="C6" s="1" t="s">
        <v>69</v>
      </c>
      <c r="D6" s="1">
        <v>183</v>
      </c>
      <c r="E6" s="1">
        <v>177</v>
      </c>
      <c r="F6" s="1">
        <v>175</v>
      </c>
      <c r="G6" s="1">
        <v>150</v>
      </c>
      <c r="H6" s="1">
        <f t="shared" si="0"/>
        <v>685</v>
      </c>
      <c r="I6" s="1"/>
      <c r="J6" s="1">
        <f t="shared" si="1"/>
        <v>685</v>
      </c>
    </row>
    <row r="7" spans="1:10" x14ac:dyDescent="0.35">
      <c r="A7" s="1">
        <v>3</v>
      </c>
      <c r="B7" s="1" t="s">
        <v>35</v>
      </c>
      <c r="C7" s="1" t="s">
        <v>64</v>
      </c>
      <c r="D7" s="1">
        <v>167</v>
      </c>
      <c r="E7" s="1">
        <v>177</v>
      </c>
      <c r="F7" s="1">
        <v>166</v>
      </c>
      <c r="G7" s="1">
        <v>172</v>
      </c>
      <c r="H7" s="1">
        <f t="shared" si="0"/>
        <v>682</v>
      </c>
      <c r="I7" s="1"/>
      <c r="J7" s="1">
        <f t="shared" si="1"/>
        <v>682</v>
      </c>
    </row>
    <row r="8" spans="1:10" x14ac:dyDescent="0.35">
      <c r="A8" s="1">
        <v>4</v>
      </c>
      <c r="B8" s="1" t="s">
        <v>45</v>
      </c>
      <c r="C8" s="1" t="s">
        <v>44</v>
      </c>
      <c r="D8" s="1">
        <v>163</v>
      </c>
      <c r="E8" s="1">
        <v>182</v>
      </c>
      <c r="F8" s="1">
        <v>180</v>
      </c>
      <c r="G8" s="1">
        <v>151</v>
      </c>
      <c r="H8" s="1">
        <f t="shared" si="0"/>
        <v>676</v>
      </c>
      <c r="I8" s="1"/>
      <c r="J8" s="1">
        <f t="shared" si="1"/>
        <v>676</v>
      </c>
    </row>
    <row r="9" spans="1:10" x14ac:dyDescent="0.35">
      <c r="A9" s="1">
        <v>5</v>
      </c>
      <c r="B9" s="1" t="s">
        <v>102</v>
      </c>
      <c r="C9" s="1" t="s">
        <v>43</v>
      </c>
      <c r="D9" s="1">
        <v>157</v>
      </c>
      <c r="E9" s="1">
        <v>154</v>
      </c>
      <c r="F9" s="1">
        <v>187</v>
      </c>
      <c r="G9" s="1">
        <v>175</v>
      </c>
      <c r="H9" s="1">
        <f t="shared" si="0"/>
        <v>673</v>
      </c>
      <c r="I9" s="1"/>
      <c r="J9" s="1">
        <f t="shared" si="1"/>
        <v>673</v>
      </c>
    </row>
    <row r="10" spans="1:10" x14ac:dyDescent="0.35">
      <c r="A10" s="1">
        <v>6</v>
      </c>
      <c r="B10" s="1" t="s">
        <v>25</v>
      </c>
      <c r="C10" s="3" t="s">
        <v>26</v>
      </c>
      <c r="D10" s="1">
        <v>152</v>
      </c>
      <c r="E10" s="1">
        <v>172</v>
      </c>
      <c r="F10" s="1">
        <v>164</v>
      </c>
      <c r="G10" s="1">
        <v>184</v>
      </c>
      <c r="H10" s="1">
        <f t="shared" si="0"/>
        <v>672</v>
      </c>
      <c r="I10" s="1"/>
      <c r="J10" s="1">
        <f t="shared" si="1"/>
        <v>672</v>
      </c>
    </row>
    <row r="11" spans="1:10" x14ac:dyDescent="0.35">
      <c r="A11" s="1">
        <v>7</v>
      </c>
      <c r="B11" s="4" t="s">
        <v>31</v>
      </c>
      <c r="C11" s="4" t="s">
        <v>32</v>
      </c>
      <c r="D11" s="1">
        <v>167</v>
      </c>
      <c r="E11" s="1">
        <v>170</v>
      </c>
      <c r="F11" s="1">
        <v>167</v>
      </c>
      <c r="G11" s="1">
        <v>166</v>
      </c>
      <c r="H11" s="1">
        <f t="shared" si="0"/>
        <v>670</v>
      </c>
      <c r="I11" s="1"/>
      <c r="J11" s="1">
        <f t="shared" si="1"/>
        <v>670</v>
      </c>
    </row>
    <row r="12" spans="1:10" x14ac:dyDescent="0.35">
      <c r="A12" s="1">
        <v>8</v>
      </c>
      <c r="B12" s="1" t="s">
        <v>67</v>
      </c>
      <c r="C12" s="1" t="s">
        <v>68</v>
      </c>
      <c r="D12" s="1">
        <v>172</v>
      </c>
      <c r="E12" s="1">
        <v>182</v>
      </c>
      <c r="F12" s="1">
        <v>161</v>
      </c>
      <c r="G12" s="1">
        <v>155</v>
      </c>
      <c r="H12" s="1">
        <f t="shared" si="0"/>
        <v>670</v>
      </c>
      <c r="I12" s="1"/>
      <c r="J12" s="1">
        <f t="shared" si="1"/>
        <v>670</v>
      </c>
    </row>
    <row r="13" spans="1:10" x14ac:dyDescent="0.35">
      <c r="A13" s="1">
        <v>9</v>
      </c>
      <c r="B13" s="1" t="s">
        <v>106</v>
      </c>
      <c r="C13" s="1" t="s">
        <v>61</v>
      </c>
      <c r="D13" s="1">
        <v>167</v>
      </c>
      <c r="E13" s="1">
        <v>176</v>
      </c>
      <c r="F13" s="1">
        <v>153</v>
      </c>
      <c r="G13" s="1">
        <v>158</v>
      </c>
      <c r="H13" s="1">
        <f t="shared" si="0"/>
        <v>654</v>
      </c>
      <c r="I13" s="1"/>
      <c r="J13" s="1">
        <f t="shared" si="1"/>
        <v>654</v>
      </c>
    </row>
    <row r="14" spans="1:10" x14ac:dyDescent="0.35">
      <c r="A14" s="1">
        <v>10</v>
      </c>
      <c r="B14" s="1" t="s">
        <v>56</v>
      </c>
      <c r="C14" s="4" t="s">
        <v>66</v>
      </c>
      <c r="D14" s="1">
        <v>159</v>
      </c>
      <c r="E14" s="1">
        <v>148</v>
      </c>
      <c r="F14" s="1">
        <v>174</v>
      </c>
      <c r="G14" s="1">
        <v>170</v>
      </c>
      <c r="H14" s="1">
        <f t="shared" si="0"/>
        <v>651</v>
      </c>
      <c r="I14" s="1"/>
      <c r="J14" s="1">
        <f t="shared" si="1"/>
        <v>651</v>
      </c>
    </row>
    <row r="15" spans="1:10" x14ac:dyDescent="0.35">
      <c r="A15" s="1">
        <v>11</v>
      </c>
      <c r="B15" s="1" t="s">
        <v>107</v>
      </c>
      <c r="C15" s="1" t="s">
        <v>63</v>
      </c>
      <c r="D15" s="1">
        <v>161</v>
      </c>
      <c r="E15" s="1">
        <v>159</v>
      </c>
      <c r="F15" s="1">
        <v>163</v>
      </c>
      <c r="G15" s="1">
        <v>164</v>
      </c>
      <c r="H15" s="1">
        <f t="shared" si="0"/>
        <v>647</v>
      </c>
      <c r="I15" s="1"/>
      <c r="J15" s="1">
        <f t="shared" si="1"/>
        <v>647</v>
      </c>
    </row>
    <row r="16" spans="1:10" x14ac:dyDescent="0.35">
      <c r="A16" s="1">
        <v>12</v>
      </c>
      <c r="B16" s="1" t="s">
        <v>48</v>
      </c>
      <c r="C16" s="1" t="s">
        <v>50</v>
      </c>
      <c r="D16" s="1">
        <v>161</v>
      </c>
      <c r="E16" s="1">
        <v>159</v>
      </c>
      <c r="F16" s="1">
        <v>165</v>
      </c>
      <c r="G16" s="1">
        <v>161</v>
      </c>
      <c r="H16" s="1">
        <f t="shared" si="0"/>
        <v>646</v>
      </c>
      <c r="I16" s="1"/>
      <c r="J16" s="1">
        <f t="shared" si="1"/>
        <v>646</v>
      </c>
    </row>
    <row r="17" spans="1:14" x14ac:dyDescent="0.35">
      <c r="A17" s="1">
        <v>13</v>
      </c>
      <c r="B17" s="1" t="s">
        <v>48</v>
      </c>
      <c r="C17" s="1" t="s">
        <v>49</v>
      </c>
      <c r="D17" s="1">
        <v>167</v>
      </c>
      <c r="E17" s="1">
        <v>167</v>
      </c>
      <c r="F17" s="1">
        <v>156</v>
      </c>
      <c r="G17" s="1">
        <v>150</v>
      </c>
      <c r="H17" s="1">
        <f t="shared" si="0"/>
        <v>640</v>
      </c>
      <c r="I17" s="1"/>
      <c r="J17" s="1">
        <f t="shared" si="1"/>
        <v>640</v>
      </c>
    </row>
    <row r="18" spans="1:14" x14ac:dyDescent="0.35">
      <c r="A18" s="1">
        <v>14</v>
      </c>
      <c r="B18" s="1" t="s">
        <v>51</v>
      </c>
      <c r="C18" s="1" t="s">
        <v>52</v>
      </c>
      <c r="D18" s="1">
        <v>150</v>
      </c>
      <c r="E18" s="1">
        <v>157</v>
      </c>
      <c r="F18" s="1">
        <v>158</v>
      </c>
      <c r="G18" s="1">
        <v>174</v>
      </c>
      <c r="H18" s="1">
        <f t="shared" si="0"/>
        <v>639</v>
      </c>
      <c r="I18" s="1"/>
      <c r="J18" s="1">
        <f t="shared" si="1"/>
        <v>639</v>
      </c>
      <c r="M18" t="s">
        <v>109</v>
      </c>
    </row>
    <row r="19" spans="1:14" x14ac:dyDescent="0.35">
      <c r="A19" s="1">
        <v>15</v>
      </c>
      <c r="B19" s="1" t="s">
        <v>27</v>
      </c>
      <c r="C19" s="1" t="s">
        <v>28</v>
      </c>
      <c r="D19" s="1">
        <v>162</v>
      </c>
      <c r="E19" s="1">
        <v>155</v>
      </c>
      <c r="F19" s="1">
        <v>153</v>
      </c>
      <c r="G19" s="1">
        <v>166</v>
      </c>
      <c r="H19" s="1">
        <f t="shared" si="0"/>
        <v>636</v>
      </c>
      <c r="I19" s="1"/>
      <c r="J19" s="1">
        <f t="shared" si="1"/>
        <v>636</v>
      </c>
    </row>
    <row r="20" spans="1:14" x14ac:dyDescent="0.35">
      <c r="A20" s="1">
        <v>16</v>
      </c>
      <c r="B20" s="1" t="s">
        <v>105</v>
      </c>
      <c r="C20" s="1" t="s">
        <v>46</v>
      </c>
      <c r="D20" s="1">
        <v>161</v>
      </c>
      <c r="E20" s="1">
        <v>170</v>
      </c>
      <c r="F20" s="1">
        <v>135</v>
      </c>
      <c r="G20" s="1">
        <v>168</v>
      </c>
      <c r="H20" s="1">
        <f t="shared" si="0"/>
        <v>634</v>
      </c>
      <c r="I20" s="1"/>
      <c r="J20" s="1">
        <f t="shared" si="1"/>
        <v>634</v>
      </c>
      <c r="N20" t="s">
        <v>109</v>
      </c>
    </row>
    <row r="21" spans="1:14" x14ac:dyDescent="0.35">
      <c r="A21" s="1">
        <v>17</v>
      </c>
      <c r="B21" s="1" t="s">
        <v>108</v>
      </c>
      <c r="C21" s="1" t="s">
        <v>74</v>
      </c>
      <c r="D21" s="1">
        <v>155</v>
      </c>
      <c r="E21" s="1">
        <v>162</v>
      </c>
      <c r="F21" s="1">
        <v>152</v>
      </c>
      <c r="G21" s="1">
        <v>155</v>
      </c>
      <c r="H21" s="1">
        <f t="shared" si="0"/>
        <v>624</v>
      </c>
      <c r="I21" s="1"/>
      <c r="J21" s="1">
        <f t="shared" si="1"/>
        <v>624</v>
      </c>
      <c r="M21" t="s">
        <v>109</v>
      </c>
    </row>
    <row r="22" spans="1:14" x14ac:dyDescent="0.35">
      <c r="A22" s="1">
        <v>18</v>
      </c>
      <c r="B22" s="1" t="s">
        <v>48</v>
      </c>
      <c r="C22" s="1" t="s">
        <v>70</v>
      </c>
      <c r="D22" s="1">
        <v>148</v>
      </c>
      <c r="E22" s="1">
        <v>181</v>
      </c>
      <c r="F22" s="1">
        <v>137</v>
      </c>
      <c r="G22" s="1">
        <v>153</v>
      </c>
      <c r="H22" s="1">
        <f t="shared" si="0"/>
        <v>619</v>
      </c>
      <c r="I22" s="1"/>
      <c r="J22" s="1">
        <f t="shared" si="1"/>
        <v>619</v>
      </c>
    </row>
    <row r="23" spans="1:14" x14ac:dyDescent="0.35">
      <c r="A23" s="1">
        <v>19</v>
      </c>
      <c r="B23" s="1" t="s">
        <v>101</v>
      </c>
      <c r="C23" s="1" t="s">
        <v>38</v>
      </c>
      <c r="D23" s="1">
        <v>156</v>
      </c>
      <c r="E23" s="1">
        <v>152</v>
      </c>
      <c r="F23" s="1">
        <v>145</v>
      </c>
      <c r="G23" s="1">
        <v>165</v>
      </c>
      <c r="H23" s="1">
        <f t="shared" si="0"/>
        <v>618</v>
      </c>
      <c r="I23" s="1"/>
      <c r="J23" s="1">
        <f t="shared" si="1"/>
        <v>618</v>
      </c>
    </row>
    <row r="24" spans="1:14" x14ac:dyDescent="0.35">
      <c r="A24" s="1">
        <v>20</v>
      </c>
      <c r="B24" s="1" t="s">
        <v>58</v>
      </c>
      <c r="C24" s="1" t="s">
        <v>59</v>
      </c>
      <c r="D24" s="1">
        <v>167</v>
      </c>
      <c r="E24" s="1">
        <v>149</v>
      </c>
      <c r="F24" s="1">
        <v>145</v>
      </c>
      <c r="G24" s="1">
        <v>154</v>
      </c>
      <c r="H24" s="1">
        <f t="shared" si="0"/>
        <v>615</v>
      </c>
      <c r="I24" s="1"/>
      <c r="J24" s="1">
        <f t="shared" si="1"/>
        <v>615</v>
      </c>
    </row>
    <row r="25" spans="1:14" x14ac:dyDescent="0.35">
      <c r="A25" s="1">
        <v>21</v>
      </c>
      <c r="B25" s="1" t="s">
        <v>41</v>
      </c>
      <c r="C25" s="1" t="s">
        <v>42</v>
      </c>
      <c r="D25" s="1">
        <v>151</v>
      </c>
      <c r="E25" s="1">
        <v>159</v>
      </c>
      <c r="F25" s="1">
        <v>134</v>
      </c>
      <c r="G25" s="1">
        <v>164</v>
      </c>
      <c r="H25" s="1">
        <f t="shared" si="0"/>
        <v>608</v>
      </c>
      <c r="I25" s="1"/>
      <c r="J25" s="1">
        <f t="shared" si="1"/>
        <v>608</v>
      </c>
    </row>
    <row r="26" spans="1:14" x14ac:dyDescent="0.35">
      <c r="A26" s="1">
        <v>22</v>
      </c>
      <c r="B26" s="1" t="s">
        <v>71</v>
      </c>
      <c r="C26" s="4" t="s">
        <v>72</v>
      </c>
      <c r="D26" s="1">
        <v>125</v>
      </c>
      <c r="E26" s="1">
        <v>165</v>
      </c>
      <c r="F26" s="1">
        <v>159</v>
      </c>
      <c r="G26" s="1">
        <v>153</v>
      </c>
      <c r="H26" s="1">
        <f t="shared" si="0"/>
        <v>602</v>
      </c>
      <c r="I26" s="1"/>
      <c r="J26" s="1">
        <f t="shared" si="1"/>
        <v>602</v>
      </c>
    </row>
    <row r="27" spans="1:14" x14ac:dyDescent="0.35">
      <c r="A27" s="1">
        <v>23</v>
      </c>
      <c r="B27" s="1" t="s">
        <v>104</v>
      </c>
      <c r="C27" s="1" t="s">
        <v>40</v>
      </c>
      <c r="D27" s="1">
        <v>157</v>
      </c>
      <c r="E27" s="1">
        <v>166</v>
      </c>
      <c r="F27" s="1">
        <v>143</v>
      </c>
      <c r="G27" s="1">
        <v>135</v>
      </c>
      <c r="H27" s="1">
        <f t="shared" si="0"/>
        <v>601</v>
      </c>
      <c r="I27" s="1"/>
      <c r="J27" s="1">
        <f t="shared" si="1"/>
        <v>601</v>
      </c>
    </row>
    <row r="28" spans="1:14" x14ac:dyDescent="0.35">
      <c r="A28" s="1">
        <v>24</v>
      </c>
      <c r="B28" s="1" t="s">
        <v>47</v>
      </c>
      <c r="C28" s="1" t="s">
        <v>46</v>
      </c>
      <c r="D28" s="1">
        <v>160</v>
      </c>
      <c r="E28" s="1">
        <v>150</v>
      </c>
      <c r="F28" s="1">
        <v>152</v>
      </c>
      <c r="G28" s="1">
        <v>129</v>
      </c>
      <c r="H28" s="1">
        <f t="shared" si="0"/>
        <v>591</v>
      </c>
      <c r="I28" s="1"/>
      <c r="J28" s="1">
        <f t="shared" si="1"/>
        <v>591</v>
      </c>
    </row>
    <row r="29" spans="1:14" x14ac:dyDescent="0.35">
      <c r="A29" s="1">
        <v>25</v>
      </c>
      <c r="B29" s="1" t="s">
        <v>53</v>
      </c>
      <c r="C29" s="1" t="s">
        <v>54</v>
      </c>
      <c r="D29" s="1">
        <v>157</v>
      </c>
      <c r="E29" s="1">
        <v>127</v>
      </c>
      <c r="F29" s="1">
        <v>139</v>
      </c>
      <c r="G29" s="1">
        <v>155</v>
      </c>
      <c r="H29" s="1">
        <f t="shared" si="0"/>
        <v>578</v>
      </c>
      <c r="I29" s="1"/>
      <c r="J29" s="1">
        <f t="shared" si="1"/>
        <v>578</v>
      </c>
    </row>
    <row r="30" spans="1:14" x14ac:dyDescent="0.35">
      <c r="A30" s="1">
        <v>26</v>
      </c>
      <c r="B30" s="1" t="s">
        <v>106</v>
      </c>
      <c r="C30" s="1" t="s">
        <v>111</v>
      </c>
      <c r="D30" s="1">
        <v>135</v>
      </c>
      <c r="E30" s="1">
        <v>140</v>
      </c>
      <c r="F30" s="1">
        <v>143</v>
      </c>
      <c r="G30" s="1">
        <v>155</v>
      </c>
      <c r="H30" s="1">
        <f t="shared" si="0"/>
        <v>573</v>
      </c>
      <c r="I30" s="1"/>
      <c r="J30" s="1">
        <f t="shared" si="1"/>
        <v>573</v>
      </c>
    </row>
    <row r="31" spans="1:14" x14ac:dyDescent="0.35">
      <c r="A31" s="1">
        <v>27</v>
      </c>
      <c r="B31" s="1" t="s">
        <v>23</v>
      </c>
      <c r="C31" s="1" t="s">
        <v>24</v>
      </c>
      <c r="D31" s="1">
        <v>150</v>
      </c>
      <c r="E31" s="1">
        <v>152</v>
      </c>
      <c r="F31" s="1">
        <v>123</v>
      </c>
      <c r="G31" s="1">
        <v>122</v>
      </c>
      <c r="H31" s="1">
        <f t="shared" si="0"/>
        <v>547</v>
      </c>
      <c r="I31" s="1"/>
      <c r="J31" s="1">
        <f t="shared" si="1"/>
        <v>547</v>
      </c>
    </row>
    <row r="32" spans="1:14" x14ac:dyDescent="0.35">
      <c r="A32" s="1">
        <v>28</v>
      </c>
      <c r="B32" s="1" t="s">
        <v>75</v>
      </c>
      <c r="C32" s="1" t="s">
        <v>76</v>
      </c>
      <c r="D32" s="1">
        <v>132</v>
      </c>
      <c r="E32" s="1">
        <v>103</v>
      </c>
      <c r="F32" s="1">
        <v>146</v>
      </c>
      <c r="G32" s="1">
        <v>125</v>
      </c>
      <c r="H32" s="1">
        <f t="shared" si="0"/>
        <v>506</v>
      </c>
      <c r="I32" s="1"/>
      <c r="J32" s="1">
        <f t="shared" si="1"/>
        <v>506</v>
      </c>
    </row>
    <row r="33" spans="1:10" x14ac:dyDescent="0.35">
      <c r="A33" s="1">
        <v>29</v>
      </c>
      <c r="B33" s="1" t="s">
        <v>17</v>
      </c>
      <c r="C33" s="1" t="s">
        <v>18</v>
      </c>
      <c r="D33" s="1">
        <v>103</v>
      </c>
      <c r="E33" s="1">
        <v>130</v>
      </c>
      <c r="F33" s="1">
        <v>106</v>
      </c>
      <c r="G33" s="1">
        <v>138</v>
      </c>
      <c r="H33" s="1">
        <f t="shared" si="0"/>
        <v>477</v>
      </c>
      <c r="I33" s="1"/>
      <c r="J33" s="1">
        <f t="shared" si="1"/>
        <v>477</v>
      </c>
    </row>
    <row r="34" spans="1:10" x14ac:dyDescent="0.35">
      <c r="A34" s="1">
        <v>30</v>
      </c>
      <c r="B34" s="1" t="s">
        <v>102</v>
      </c>
      <c r="C34" s="1" t="s">
        <v>34</v>
      </c>
      <c r="D34" s="1">
        <v>105</v>
      </c>
      <c r="E34" s="1">
        <v>102</v>
      </c>
      <c r="F34" s="1">
        <v>123</v>
      </c>
      <c r="G34" s="1">
        <v>142</v>
      </c>
      <c r="H34" s="1">
        <f t="shared" si="0"/>
        <v>472</v>
      </c>
      <c r="I34" s="1"/>
      <c r="J34" s="1">
        <f t="shared" si="1"/>
        <v>472</v>
      </c>
    </row>
    <row r="35" spans="1:10" x14ac:dyDescent="0.35">
      <c r="A35" s="1">
        <v>31</v>
      </c>
      <c r="B35" s="1" t="s">
        <v>104</v>
      </c>
      <c r="C35" s="1" t="s">
        <v>110</v>
      </c>
      <c r="D35" s="1">
        <v>109</v>
      </c>
      <c r="E35" s="1">
        <v>114</v>
      </c>
      <c r="F35" s="1">
        <v>134</v>
      </c>
      <c r="G35" s="1">
        <v>115</v>
      </c>
      <c r="H35" s="1">
        <f t="shared" si="0"/>
        <v>472</v>
      </c>
      <c r="I35" s="1"/>
      <c r="J35" s="1">
        <f t="shared" si="1"/>
        <v>472</v>
      </c>
    </row>
    <row r="36" spans="1:10" x14ac:dyDescent="0.35">
      <c r="A36" s="1">
        <v>32</v>
      </c>
      <c r="B36" s="1" t="s">
        <v>56</v>
      </c>
      <c r="C36" s="3" t="s">
        <v>57</v>
      </c>
      <c r="D36" s="1">
        <v>121</v>
      </c>
      <c r="E36" s="1">
        <v>102</v>
      </c>
      <c r="F36" s="1">
        <v>109</v>
      </c>
      <c r="G36" s="1">
        <v>129</v>
      </c>
      <c r="H36" s="1">
        <f t="shared" si="0"/>
        <v>461</v>
      </c>
      <c r="I36" s="1"/>
      <c r="J36" s="1">
        <f t="shared" si="1"/>
        <v>461</v>
      </c>
    </row>
    <row r="37" spans="1:10" x14ac:dyDescent="0.35">
      <c r="A37" s="1">
        <v>33</v>
      </c>
      <c r="B37" s="1" t="s">
        <v>103</v>
      </c>
      <c r="C37" s="1" t="s">
        <v>36</v>
      </c>
      <c r="D37" s="1">
        <v>83</v>
      </c>
      <c r="E37" s="1">
        <v>85</v>
      </c>
      <c r="F37" s="1">
        <v>100</v>
      </c>
      <c r="G37" s="1">
        <v>76</v>
      </c>
      <c r="H37" s="1">
        <f t="shared" si="0"/>
        <v>344</v>
      </c>
      <c r="I37" s="1"/>
      <c r="J37" s="1">
        <f t="shared" si="1"/>
        <v>344</v>
      </c>
    </row>
    <row r="38" spans="1:10" x14ac:dyDescent="0.35">
      <c r="A38" s="1">
        <v>34</v>
      </c>
      <c r="B38" s="1" t="s">
        <v>95</v>
      </c>
      <c r="C38" s="1" t="s">
        <v>20</v>
      </c>
      <c r="D38" s="1">
        <v>64</v>
      </c>
      <c r="E38" s="1">
        <v>78</v>
      </c>
      <c r="F38" s="1">
        <v>97</v>
      </c>
      <c r="G38" s="1">
        <v>104</v>
      </c>
      <c r="H38" s="1">
        <f t="shared" si="0"/>
        <v>343</v>
      </c>
      <c r="I38" s="1"/>
      <c r="J38" s="1">
        <f t="shared" si="1"/>
        <v>343</v>
      </c>
    </row>
    <row r="39" spans="1:10" x14ac:dyDescent="0.35">
      <c r="A39" s="1">
        <v>35</v>
      </c>
      <c r="B39" s="1" t="s">
        <v>41</v>
      </c>
      <c r="C39" s="1" t="s">
        <v>22</v>
      </c>
      <c r="D39" s="1">
        <v>106</v>
      </c>
      <c r="E39" s="1">
        <v>89</v>
      </c>
      <c r="F39" s="1">
        <v>51</v>
      </c>
      <c r="G39" s="1">
        <v>86</v>
      </c>
      <c r="H39" s="1">
        <f t="shared" si="0"/>
        <v>332</v>
      </c>
      <c r="I39" s="1"/>
      <c r="J39" s="1">
        <f t="shared" si="1"/>
        <v>332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38" xr:uid="{A3BEF4BC-54EA-4183-B930-684B11F5159A}">
    <sortState xmlns:xlrd2="http://schemas.microsoft.com/office/spreadsheetml/2017/richdata2" ref="B5:J48">
      <sortCondition descending="1" ref="J4:J38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6322-D7FB-4C02-8309-771F3CE4BA22}">
  <sheetPr>
    <tabColor theme="3" tint="-0.249977111117893"/>
  </sheetPr>
  <dimension ref="A1:J47"/>
  <sheetViews>
    <sheetView workbookViewId="0">
      <selection activeCell="O13" sqref="O13"/>
    </sheetView>
  </sheetViews>
  <sheetFormatPr defaultRowHeight="14.5" x14ac:dyDescent="0.35"/>
  <cols>
    <col min="10" max="10" width="9.36328125" bestFit="1" customWidth="1"/>
  </cols>
  <sheetData>
    <row r="1" spans="1:10" x14ac:dyDescent="0.35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91</v>
      </c>
      <c r="C5" s="2" t="s">
        <v>92</v>
      </c>
      <c r="D5" s="1">
        <v>57</v>
      </c>
      <c r="E5" s="1">
        <v>72</v>
      </c>
      <c r="F5" s="1">
        <v>63</v>
      </c>
      <c r="G5" s="1">
        <v>73</v>
      </c>
      <c r="H5" s="1">
        <f t="shared" ref="H5:H47" si="0">SUM(D5:G5)</f>
        <v>265</v>
      </c>
      <c r="I5" s="1">
        <v>0</v>
      </c>
      <c r="J5" s="1">
        <f t="shared" ref="J5:J47" si="1">H5+(H5/100)*I5</f>
        <v>265</v>
      </c>
    </row>
    <row r="6" spans="1:10" x14ac:dyDescent="0.35">
      <c r="A6" s="1">
        <v>2</v>
      </c>
      <c r="B6" s="1" t="s">
        <v>79</v>
      </c>
      <c r="C6" s="1" t="s">
        <v>80</v>
      </c>
      <c r="D6" s="1">
        <v>57</v>
      </c>
      <c r="E6" s="1">
        <v>61</v>
      </c>
      <c r="F6" s="1">
        <v>45</v>
      </c>
      <c r="G6" s="1">
        <v>59</v>
      </c>
      <c r="H6" s="1">
        <f t="shared" si="0"/>
        <v>222</v>
      </c>
      <c r="I6" s="1">
        <v>0</v>
      </c>
      <c r="J6" s="1">
        <f t="shared" si="1"/>
        <v>222</v>
      </c>
    </row>
    <row r="7" spans="1:10" x14ac:dyDescent="0.35">
      <c r="A7" s="1">
        <v>3</v>
      </c>
      <c r="B7" s="1" t="s">
        <v>83</v>
      </c>
      <c r="C7" s="1" t="s">
        <v>84</v>
      </c>
      <c r="D7" s="1">
        <v>50</v>
      </c>
      <c r="E7" s="1">
        <v>48</v>
      </c>
      <c r="F7" s="1">
        <v>52</v>
      </c>
      <c r="G7" s="1">
        <v>64</v>
      </c>
      <c r="H7" s="1">
        <f t="shared" si="0"/>
        <v>214</v>
      </c>
      <c r="I7" s="1">
        <v>0</v>
      </c>
      <c r="J7" s="1">
        <f t="shared" si="1"/>
        <v>214</v>
      </c>
    </row>
    <row r="8" spans="1:10" x14ac:dyDescent="0.35">
      <c r="A8" s="1">
        <v>4</v>
      </c>
      <c r="B8" s="1" t="s">
        <v>85</v>
      </c>
      <c r="C8" s="1" t="s">
        <v>86</v>
      </c>
      <c r="D8" s="1">
        <v>36</v>
      </c>
      <c r="E8" s="1">
        <v>64</v>
      </c>
      <c r="F8" s="1">
        <v>45</v>
      </c>
      <c r="G8" s="1">
        <v>62</v>
      </c>
      <c r="H8" s="1">
        <f t="shared" si="0"/>
        <v>207</v>
      </c>
      <c r="I8" s="1">
        <v>0</v>
      </c>
      <c r="J8" s="1">
        <f t="shared" si="1"/>
        <v>207</v>
      </c>
    </row>
    <row r="9" spans="1:10" x14ac:dyDescent="0.35">
      <c r="A9" s="1">
        <v>5</v>
      </c>
      <c r="B9" s="1" t="s">
        <v>89</v>
      </c>
      <c r="C9" s="1" t="s">
        <v>90</v>
      </c>
      <c r="D9" s="1">
        <v>36</v>
      </c>
      <c r="E9" s="1">
        <v>61</v>
      </c>
      <c r="F9" s="1">
        <v>42</v>
      </c>
      <c r="G9" s="1">
        <v>65</v>
      </c>
      <c r="H9" s="1">
        <f t="shared" si="0"/>
        <v>204</v>
      </c>
      <c r="I9" s="1">
        <v>0</v>
      </c>
      <c r="J9" s="1">
        <f t="shared" si="1"/>
        <v>204</v>
      </c>
    </row>
    <row r="10" spans="1:10" x14ac:dyDescent="0.35">
      <c r="A10" s="1">
        <v>6</v>
      </c>
      <c r="B10" s="1" t="s">
        <v>93</v>
      </c>
      <c r="C10" s="1" t="s">
        <v>94</v>
      </c>
      <c r="D10" s="1">
        <v>56</v>
      </c>
      <c r="E10" s="1">
        <v>57</v>
      </c>
      <c r="F10" s="1">
        <v>34</v>
      </c>
      <c r="G10" s="1">
        <v>48</v>
      </c>
      <c r="H10" s="1">
        <f t="shared" si="0"/>
        <v>195</v>
      </c>
      <c r="I10" s="1">
        <v>0</v>
      </c>
      <c r="J10" s="1">
        <f t="shared" si="1"/>
        <v>195</v>
      </c>
    </row>
    <row r="11" spans="1:10" x14ac:dyDescent="0.35">
      <c r="A11" s="1">
        <v>7</v>
      </c>
      <c r="B11" s="1" t="s">
        <v>97</v>
      </c>
      <c r="C11" s="1" t="s">
        <v>98</v>
      </c>
      <c r="D11" s="1">
        <v>59</v>
      </c>
      <c r="E11" s="1">
        <v>50</v>
      </c>
      <c r="F11" s="1">
        <v>35</v>
      </c>
      <c r="G11" s="1">
        <v>43</v>
      </c>
      <c r="H11" s="1">
        <f t="shared" si="0"/>
        <v>187</v>
      </c>
      <c r="I11" s="1">
        <v>0</v>
      </c>
      <c r="J11" s="1">
        <f t="shared" si="1"/>
        <v>187</v>
      </c>
    </row>
    <row r="12" spans="1:10" x14ac:dyDescent="0.35">
      <c r="A12" s="1">
        <v>8</v>
      </c>
      <c r="B12" s="1" t="s">
        <v>95</v>
      </c>
      <c r="C12" t="s">
        <v>96</v>
      </c>
      <c r="D12" s="1">
        <v>38</v>
      </c>
      <c r="E12" s="1">
        <v>51</v>
      </c>
      <c r="F12" s="1">
        <v>44</v>
      </c>
      <c r="G12" s="1">
        <v>41</v>
      </c>
      <c r="H12" s="1">
        <f t="shared" si="0"/>
        <v>174</v>
      </c>
      <c r="I12" s="1">
        <v>0</v>
      </c>
      <c r="J12" s="1">
        <f t="shared" si="1"/>
        <v>174</v>
      </c>
    </row>
    <row r="13" spans="1:10" x14ac:dyDescent="0.35">
      <c r="A13" s="1">
        <v>9</v>
      </c>
      <c r="B13" s="1" t="s">
        <v>77</v>
      </c>
      <c r="C13" s="1" t="s">
        <v>78</v>
      </c>
      <c r="D13" s="1">
        <v>39</v>
      </c>
      <c r="E13" s="1">
        <v>43</v>
      </c>
      <c r="F13" s="1">
        <v>37</v>
      </c>
      <c r="G13" s="1">
        <v>44</v>
      </c>
      <c r="H13" s="1">
        <f t="shared" si="0"/>
        <v>163</v>
      </c>
      <c r="I13" s="1">
        <v>0</v>
      </c>
      <c r="J13" s="1">
        <f t="shared" si="1"/>
        <v>163</v>
      </c>
    </row>
    <row r="14" spans="1:10" x14ac:dyDescent="0.35">
      <c r="A14" s="1">
        <v>10</v>
      </c>
      <c r="B14" s="1" t="s">
        <v>87</v>
      </c>
      <c r="C14" s="1" t="s">
        <v>88</v>
      </c>
      <c r="D14" s="1">
        <v>42</v>
      </c>
      <c r="E14" s="1">
        <v>29</v>
      </c>
      <c r="F14" s="1">
        <v>44</v>
      </c>
      <c r="G14" s="1">
        <v>35</v>
      </c>
      <c r="H14" s="1">
        <f t="shared" si="0"/>
        <v>150</v>
      </c>
      <c r="I14" s="1">
        <v>0</v>
      </c>
      <c r="J14" s="1">
        <f t="shared" si="1"/>
        <v>150</v>
      </c>
    </row>
    <row r="15" spans="1:10" x14ac:dyDescent="0.35">
      <c r="A15" s="1">
        <v>11</v>
      </c>
      <c r="B15" s="1" t="s">
        <v>81</v>
      </c>
      <c r="C15" s="1" t="s">
        <v>82</v>
      </c>
      <c r="D15" s="1">
        <v>12</v>
      </c>
      <c r="E15" s="1">
        <v>28</v>
      </c>
      <c r="F15" s="1">
        <v>29</v>
      </c>
      <c r="G15" s="1">
        <v>32</v>
      </c>
      <c r="H15" s="1">
        <f t="shared" si="0"/>
        <v>101</v>
      </c>
      <c r="I15" s="1">
        <v>20</v>
      </c>
      <c r="J15" s="5">
        <f t="shared" si="1"/>
        <v>121.2</v>
      </c>
    </row>
    <row r="16" spans="1:10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26" xr:uid="{D5756322-D7FB-4C02-8309-771F3CE4BA22}">
    <sortState xmlns:xlrd2="http://schemas.microsoft.com/office/spreadsheetml/2017/richdata2" ref="B5:J47">
      <sortCondition descending="1" ref="J4:J26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0FA4-CB43-4A15-A682-9F8E170A404F}">
  <sheetPr>
    <tabColor rgb="FFFFC000"/>
  </sheetPr>
  <dimension ref="A1:J47"/>
  <sheetViews>
    <sheetView workbookViewId="0">
      <selection activeCell="F19" sqref="F19"/>
    </sheetView>
  </sheetViews>
  <sheetFormatPr defaultRowHeight="14.5" x14ac:dyDescent="0.35"/>
  <sheetData>
    <row r="1" spans="1:10" x14ac:dyDescent="0.3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39</v>
      </c>
      <c r="C5" s="1" t="s">
        <v>55</v>
      </c>
      <c r="D5" s="1">
        <v>109</v>
      </c>
      <c r="E5" s="1">
        <v>114</v>
      </c>
      <c r="F5" s="1">
        <v>134</v>
      </c>
      <c r="G5" s="1">
        <v>115</v>
      </c>
      <c r="H5" s="1">
        <f t="shared" ref="H5:H47" si="0">SUM(D5:G5)</f>
        <v>472</v>
      </c>
      <c r="I5" s="1">
        <v>0</v>
      </c>
      <c r="J5" s="1">
        <f t="shared" ref="J5:J47" si="1">H5+(H5/100)*I5</f>
        <v>472</v>
      </c>
    </row>
    <row r="6" spans="1:10" x14ac:dyDescent="0.35">
      <c r="A6" s="1">
        <v>2</v>
      </c>
      <c r="B6" s="1" t="s">
        <v>56</v>
      </c>
      <c r="C6" s="3" t="s">
        <v>57</v>
      </c>
      <c r="D6" s="1">
        <v>121</v>
      </c>
      <c r="E6" s="1">
        <v>102</v>
      </c>
      <c r="F6" s="1">
        <v>109</v>
      </c>
      <c r="G6" s="1">
        <v>129</v>
      </c>
      <c r="H6" s="1">
        <f t="shared" si="0"/>
        <v>461</v>
      </c>
      <c r="I6" s="1">
        <v>0</v>
      </c>
      <c r="J6" s="1">
        <f t="shared" si="1"/>
        <v>461</v>
      </c>
    </row>
    <row r="7" spans="1:10" x14ac:dyDescent="0.35">
      <c r="A7" s="1">
        <v>3</v>
      </c>
      <c r="B7" s="1" t="s">
        <v>35</v>
      </c>
      <c r="C7" s="1" t="s">
        <v>36</v>
      </c>
      <c r="D7" s="1">
        <v>83</v>
      </c>
      <c r="E7" s="1">
        <v>85</v>
      </c>
      <c r="F7" s="1">
        <v>100</v>
      </c>
      <c r="G7" s="1">
        <v>76</v>
      </c>
      <c r="H7" s="1">
        <f t="shared" si="0"/>
        <v>344</v>
      </c>
      <c r="I7" s="1">
        <v>0</v>
      </c>
      <c r="J7" s="1">
        <f t="shared" si="1"/>
        <v>344</v>
      </c>
    </row>
    <row r="8" spans="1:10" x14ac:dyDescent="0.35">
      <c r="A8" s="1">
        <v>4</v>
      </c>
      <c r="B8" s="1" t="s">
        <v>41</v>
      </c>
      <c r="C8" s="1" t="s">
        <v>22</v>
      </c>
      <c r="D8" s="1">
        <v>106</v>
      </c>
      <c r="E8" s="1">
        <v>89</v>
      </c>
      <c r="F8" s="1">
        <v>51</v>
      </c>
      <c r="G8" s="1">
        <v>86</v>
      </c>
      <c r="H8" s="1">
        <f t="shared" si="0"/>
        <v>332</v>
      </c>
      <c r="I8" s="1">
        <v>0</v>
      </c>
      <c r="J8" s="1">
        <f t="shared" si="1"/>
        <v>332</v>
      </c>
    </row>
    <row r="9" spans="1:10" x14ac:dyDescent="0.35">
      <c r="A9" s="1">
        <v>5</v>
      </c>
      <c r="B9" s="1"/>
      <c r="C9" s="1"/>
      <c r="D9" s="1" t="s">
        <v>109</v>
      </c>
      <c r="E9" s="1"/>
      <c r="F9" s="1"/>
      <c r="G9" s="1"/>
      <c r="H9" s="1">
        <f t="shared" si="0"/>
        <v>0</v>
      </c>
      <c r="I9" s="1"/>
      <c r="J9" s="1">
        <f t="shared" si="1"/>
        <v>0</v>
      </c>
    </row>
    <row r="10" spans="1:10" x14ac:dyDescent="0.35">
      <c r="A10" s="1">
        <v>6</v>
      </c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>
        <f t="shared" si="1"/>
        <v>0</v>
      </c>
    </row>
    <row r="11" spans="1:10" x14ac:dyDescent="0.35">
      <c r="A11" s="1">
        <v>7</v>
      </c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>
        <f t="shared" si="1"/>
        <v>0</v>
      </c>
    </row>
    <row r="12" spans="1:10" x14ac:dyDescent="0.35">
      <c r="A12" s="1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>
        <f t="shared" si="1"/>
        <v>0</v>
      </c>
    </row>
    <row r="13" spans="1:10" x14ac:dyDescent="0.35">
      <c r="A13" s="1">
        <v>9</v>
      </c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>
        <f t="shared" si="1"/>
        <v>0</v>
      </c>
    </row>
    <row r="14" spans="1:10" x14ac:dyDescent="0.35">
      <c r="A14" s="1">
        <v>10</v>
      </c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>
        <f t="shared" si="1"/>
        <v>0</v>
      </c>
    </row>
    <row r="15" spans="1:10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0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 t="s">
        <v>113</v>
      </c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15" xr:uid="{7B400FA4-CB43-4A15-A682-9F8E170A404F}">
    <sortState xmlns:xlrd2="http://schemas.microsoft.com/office/spreadsheetml/2017/richdata2" ref="B5:J47">
      <sortCondition descending="1" ref="J4:J15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CCC2-095F-4E2F-A938-6DA1AD3C6423}">
  <sheetPr>
    <tabColor rgb="FFFF0000"/>
  </sheetPr>
  <dimension ref="A1:J47"/>
  <sheetViews>
    <sheetView workbookViewId="0">
      <selection activeCell="J5" sqref="J5"/>
    </sheetView>
  </sheetViews>
  <sheetFormatPr defaultRowHeight="14.5" x14ac:dyDescent="0.35"/>
  <sheetData>
    <row r="1" spans="1:10" ht="14.5" customHeight="1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75</v>
      </c>
      <c r="C5" s="1" t="s">
        <v>76</v>
      </c>
      <c r="D5" s="1">
        <v>132</v>
      </c>
      <c r="E5" s="1">
        <v>103</v>
      </c>
      <c r="F5" s="1">
        <v>146</v>
      </c>
      <c r="G5" s="1">
        <v>125</v>
      </c>
      <c r="H5" s="1">
        <f t="shared" ref="H5:H47" si="0">SUM(D5:G5)</f>
        <v>506</v>
      </c>
      <c r="I5" s="1">
        <v>0</v>
      </c>
      <c r="J5" s="1">
        <f t="shared" ref="J5:J47" si="1">H5+(H5/100)*I5</f>
        <v>506</v>
      </c>
    </row>
    <row r="6" spans="1:10" x14ac:dyDescent="0.35">
      <c r="A6" s="1">
        <v>2</v>
      </c>
      <c r="B6" s="1" t="s">
        <v>17</v>
      </c>
      <c r="C6" s="1" t="s">
        <v>18</v>
      </c>
      <c r="D6" s="1">
        <v>103</v>
      </c>
      <c r="E6" s="1">
        <v>130</v>
      </c>
      <c r="F6" s="1">
        <v>106</v>
      </c>
      <c r="G6" s="1">
        <v>138</v>
      </c>
      <c r="H6" s="1">
        <f t="shared" si="0"/>
        <v>477</v>
      </c>
      <c r="I6" s="1">
        <v>0</v>
      </c>
      <c r="J6" s="1">
        <f t="shared" si="1"/>
        <v>477</v>
      </c>
    </row>
    <row r="7" spans="1:10" x14ac:dyDescent="0.35">
      <c r="A7" s="1">
        <v>3</v>
      </c>
      <c r="B7" s="2" t="s">
        <v>19</v>
      </c>
      <c r="C7" s="2" t="s">
        <v>20</v>
      </c>
      <c r="D7" s="1">
        <v>64</v>
      </c>
      <c r="E7" s="1">
        <v>78</v>
      </c>
      <c r="F7" s="1">
        <v>97</v>
      </c>
      <c r="G7" s="1">
        <v>104</v>
      </c>
      <c r="H7" s="1">
        <f t="shared" si="0"/>
        <v>343</v>
      </c>
      <c r="I7" s="1">
        <v>0</v>
      </c>
      <c r="J7" s="1">
        <f t="shared" si="1"/>
        <v>343</v>
      </c>
    </row>
    <row r="8" spans="1:10" x14ac:dyDescent="0.35">
      <c r="A8" s="1">
        <v>4</v>
      </c>
      <c r="B8" s="1"/>
      <c r="C8" s="1"/>
      <c r="D8" s="1"/>
      <c r="E8" s="1"/>
      <c r="F8" s="1"/>
      <c r="G8" s="1"/>
      <c r="H8" s="1">
        <f t="shared" si="0"/>
        <v>0</v>
      </c>
      <c r="I8" s="1"/>
      <c r="J8" s="1">
        <f t="shared" si="1"/>
        <v>0</v>
      </c>
    </row>
    <row r="9" spans="1:10" x14ac:dyDescent="0.35">
      <c r="A9" s="1">
        <v>5</v>
      </c>
      <c r="B9" s="1"/>
      <c r="C9" s="1"/>
      <c r="D9" s="1"/>
      <c r="E9" s="1"/>
      <c r="F9" s="1"/>
      <c r="G9" s="1"/>
      <c r="H9" s="1">
        <f t="shared" si="0"/>
        <v>0</v>
      </c>
      <c r="I9" s="1"/>
      <c r="J9" s="1">
        <f t="shared" si="1"/>
        <v>0</v>
      </c>
    </row>
    <row r="10" spans="1:10" x14ac:dyDescent="0.35">
      <c r="A10" s="1">
        <v>6</v>
      </c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>
        <f t="shared" si="1"/>
        <v>0</v>
      </c>
    </row>
    <row r="11" spans="1:10" x14ac:dyDescent="0.35">
      <c r="A11" s="1">
        <v>7</v>
      </c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>
        <f t="shared" si="1"/>
        <v>0</v>
      </c>
    </row>
    <row r="12" spans="1:10" x14ac:dyDescent="0.35">
      <c r="A12" s="1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>
        <f t="shared" si="1"/>
        <v>0</v>
      </c>
    </row>
    <row r="13" spans="1:10" x14ac:dyDescent="0.35">
      <c r="A13" s="1">
        <v>9</v>
      </c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>
        <f t="shared" si="1"/>
        <v>0</v>
      </c>
    </row>
    <row r="14" spans="1:10" x14ac:dyDescent="0.35">
      <c r="A14" s="1">
        <v>10</v>
      </c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>
        <f t="shared" si="1"/>
        <v>0</v>
      </c>
    </row>
    <row r="15" spans="1:10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0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47" xr:uid="{98E3CCC2-095F-4E2F-A938-6DA1AD3C6423}">
    <sortState xmlns:xlrd2="http://schemas.microsoft.com/office/spreadsheetml/2017/richdata2" ref="B5:J47">
      <sortCondition descending="1" ref="J4:J47"/>
    </sortState>
  </autoFilter>
  <mergeCells count="1">
    <mergeCell ref="A1:J3"/>
  </mergeCells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A526-CD14-4C86-AEA7-61ECFEEDE24F}">
  <sheetPr>
    <tabColor rgb="FF00B050"/>
  </sheetPr>
  <dimension ref="A1:M47"/>
  <sheetViews>
    <sheetView workbookViewId="0">
      <selection activeCell="G19" sqref="G19"/>
    </sheetView>
  </sheetViews>
  <sheetFormatPr defaultRowHeight="14.5" x14ac:dyDescent="0.35"/>
  <sheetData>
    <row r="1" spans="1:13" x14ac:dyDescent="0.3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3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3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3" x14ac:dyDescent="0.35">
      <c r="A5" s="1">
        <v>1</v>
      </c>
      <c r="B5" s="1" t="s">
        <v>25</v>
      </c>
      <c r="C5" s="3" t="s">
        <v>26</v>
      </c>
      <c r="D5" s="1">
        <v>152</v>
      </c>
      <c r="E5" s="1">
        <v>172</v>
      </c>
      <c r="F5" s="1">
        <v>164</v>
      </c>
      <c r="G5" s="1">
        <v>184</v>
      </c>
      <c r="H5" s="1">
        <f t="shared" ref="H5:H47" si="0">SUM(D5:G5)</f>
        <v>672</v>
      </c>
      <c r="I5" s="1">
        <v>0</v>
      </c>
      <c r="J5" s="1">
        <f t="shared" ref="J5:J47" si="1">H5+(H5/100)*I5</f>
        <v>672</v>
      </c>
    </row>
    <row r="6" spans="1:13" x14ac:dyDescent="0.35">
      <c r="A6" s="1">
        <v>2</v>
      </c>
      <c r="B6" s="1" t="s">
        <v>65</v>
      </c>
      <c r="C6" s="4" t="s">
        <v>66</v>
      </c>
      <c r="D6" s="1">
        <v>159</v>
      </c>
      <c r="E6" s="1">
        <v>148</v>
      </c>
      <c r="F6" s="1">
        <v>174</v>
      </c>
      <c r="G6" s="1">
        <v>170</v>
      </c>
      <c r="H6" s="1">
        <f t="shared" si="0"/>
        <v>651</v>
      </c>
      <c r="I6" s="1">
        <v>0</v>
      </c>
      <c r="J6" s="1">
        <f t="shared" si="1"/>
        <v>651</v>
      </c>
    </row>
    <row r="7" spans="1:13" x14ac:dyDescent="0.35">
      <c r="A7" s="1">
        <v>3</v>
      </c>
      <c r="B7" s="1" t="s">
        <v>21</v>
      </c>
      <c r="C7" s="1" t="s">
        <v>46</v>
      </c>
      <c r="D7" s="1">
        <v>161</v>
      </c>
      <c r="E7" s="1">
        <v>170</v>
      </c>
      <c r="F7" s="1">
        <v>135</v>
      </c>
      <c r="G7" s="1">
        <v>168</v>
      </c>
      <c r="H7" s="1">
        <f t="shared" si="0"/>
        <v>634</v>
      </c>
      <c r="I7" s="1">
        <v>0</v>
      </c>
      <c r="J7" s="1">
        <f t="shared" si="1"/>
        <v>634</v>
      </c>
      <c r="M7" t="s">
        <v>109</v>
      </c>
    </row>
    <row r="8" spans="1:13" x14ac:dyDescent="0.35">
      <c r="A8" s="1">
        <v>4</v>
      </c>
      <c r="B8" s="1" t="s">
        <v>39</v>
      </c>
      <c r="C8" s="1" t="s">
        <v>40</v>
      </c>
      <c r="D8" s="1">
        <v>157</v>
      </c>
      <c r="E8" s="1">
        <v>166</v>
      </c>
      <c r="F8" s="1">
        <v>143</v>
      </c>
      <c r="G8" s="1">
        <v>135</v>
      </c>
      <c r="H8" s="1">
        <f t="shared" si="0"/>
        <v>601</v>
      </c>
      <c r="I8" s="1">
        <v>0</v>
      </c>
      <c r="J8" s="1">
        <f t="shared" si="1"/>
        <v>601</v>
      </c>
    </row>
    <row r="9" spans="1:13" x14ac:dyDescent="0.35">
      <c r="A9" s="1">
        <v>5</v>
      </c>
      <c r="B9" s="1" t="s">
        <v>23</v>
      </c>
      <c r="C9" s="1" t="s">
        <v>24</v>
      </c>
      <c r="D9" s="1">
        <v>150</v>
      </c>
      <c r="E9" s="1">
        <v>152</v>
      </c>
      <c r="F9" s="1">
        <v>123</v>
      </c>
      <c r="G9" s="1">
        <v>122</v>
      </c>
      <c r="H9" s="1">
        <f t="shared" si="0"/>
        <v>547</v>
      </c>
      <c r="I9" s="1">
        <v>0</v>
      </c>
      <c r="J9" s="1">
        <f t="shared" si="1"/>
        <v>547</v>
      </c>
    </row>
    <row r="10" spans="1:13" x14ac:dyDescent="0.35">
      <c r="A10" s="1">
        <v>6</v>
      </c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>
        <f t="shared" si="1"/>
        <v>0</v>
      </c>
    </row>
    <row r="11" spans="1:13" x14ac:dyDescent="0.35">
      <c r="A11" s="1">
        <v>7</v>
      </c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>
        <f t="shared" si="1"/>
        <v>0</v>
      </c>
    </row>
    <row r="12" spans="1:13" x14ac:dyDescent="0.35">
      <c r="A12" s="1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>
        <f t="shared" si="1"/>
        <v>0</v>
      </c>
    </row>
    <row r="13" spans="1:13" x14ac:dyDescent="0.35">
      <c r="A13" s="1">
        <v>9</v>
      </c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>
        <f t="shared" si="1"/>
        <v>0</v>
      </c>
    </row>
    <row r="14" spans="1:13" x14ac:dyDescent="0.35">
      <c r="A14" s="1">
        <v>10</v>
      </c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>
        <f t="shared" si="1"/>
        <v>0</v>
      </c>
    </row>
    <row r="15" spans="1:13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3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9" xr:uid="{BF4EA526-CD14-4C86-AEA7-61ECFEEDE24F}">
    <sortState xmlns:xlrd2="http://schemas.microsoft.com/office/spreadsheetml/2017/richdata2" ref="B5:J47">
      <sortCondition descending="1" ref="J4:J9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C1CF7-21EB-4594-ABC5-DA366E1486C5}">
  <sheetPr>
    <tabColor rgb="FFFFFF00"/>
  </sheetPr>
  <dimension ref="A1:J47"/>
  <sheetViews>
    <sheetView workbookViewId="0">
      <selection activeCell="D25" sqref="D25"/>
    </sheetView>
  </sheetViews>
  <sheetFormatPr defaultRowHeight="14.5" x14ac:dyDescent="0.35"/>
  <sheetData>
    <row r="1" spans="1:10" x14ac:dyDescent="0.3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62</v>
      </c>
      <c r="C5" s="1" t="s">
        <v>69</v>
      </c>
      <c r="D5" s="1">
        <v>183</v>
      </c>
      <c r="E5" s="1">
        <v>177</v>
      </c>
      <c r="F5" s="1">
        <v>175</v>
      </c>
      <c r="G5" s="1">
        <v>150</v>
      </c>
      <c r="H5" s="1">
        <f t="shared" ref="H5:H47" si="0">SUM(D5:G5)</f>
        <v>685</v>
      </c>
      <c r="I5" s="1">
        <v>0</v>
      </c>
      <c r="J5" s="1">
        <f t="shared" ref="J5:J47" si="1">H5+(H5/100)*I5</f>
        <v>685</v>
      </c>
    </row>
    <row r="6" spans="1:10" x14ac:dyDescent="0.35">
      <c r="A6" s="1">
        <v>2</v>
      </c>
      <c r="B6" s="1" t="s">
        <v>67</v>
      </c>
      <c r="C6" s="1" t="s">
        <v>68</v>
      </c>
      <c r="D6" s="1">
        <v>172</v>
      </c>
      <c r="E6" s="1">
        <v>182</v>
      </c>
      <c r="F6" s="1">
        <v>161</v>
      </c>
      <c r="G6" s="1">
        <v>155</v>
      </c>
      <c r="H6" s="1">
        <f t="shared" si="0"/>
        <v>670</v>
      </c>
      <c r="I6" s="1">
        <v>0</v>
      </c>
      <c r="J6" s="1">
        <f t="shared" si="1"/>
        <v>670</v>
      </c>
    </row>
    <row r="7" spans="1:10" x14ac:dyDescent="0.35">
      <c r="A7" s="1">
        <v>3</v>
      </c>
      <c r="B7" s="1" t="s">
        <v>60</v>
      </c>
      <c r="C7" s="1" t="s">
        <v>61</v>
      </c>
      <c r="D7" s="1">
        <v>167</v>
      </c>
      <c r="E7" s="1">
        <v>176</v>
      </c>
      <c r="F7" s="1">
        <v>153</v>
      </c>
      <c r="G7" s="1">
        <v>158</v>
      </c>
      <c r="H7" s="1">
        <f t="shared" si="0"/>
        <v>654</v>
      </c>
      <c r="I7" s="1">
        <v>0</v>
      </c>
      <c r="J7" s="1">
        <f t="shared" si="1"/>
        <v>654</v>
      </c>
    </row>
    <row r="8" spans="1:10" x14ac:dyDescent="0.35">
      <c r="A8" s="1">
        <v>4</v>
      </c>
      <c r="B8" s="1" t="s">
        <v>48</v>
      </c>
      <c r="C8" s="1" t="s">
        <v>49</v>
      </c>
      <c r="D8" s="1">
        <v>167</v>
      </c>
      <c r="E8" s="1">
        <v>167</v>
      </c>
      <c r="F8" s="1">
        <v>156</v>
      </c>
      <c r="G8" s="1">
        <v>150</v>
      </c>
      <c r="H8" s="1">
        <f t="shared" si="0"/>
        <v>640</v>
      </c>
      <c r="I8" s="1">
        <v>0</v>
      </c>
      <c r="J8" s="1">
        <f t="shared" si="1"/>
        <v>640</v>
      </c>
    </row>
    <row r="9" spans="1:10" x14ac:dyDescent="0.35">
      <c r="A9" s="1">
        <v>5</v>
      </c>
      <c r="B9" s="1" t="s">
        <v>27</v>
      </c>
      <c r="C9" s="1" t="s">
        <v>28</v>
      </c>
      <c r="D9" s="1">
        <v>162</v>
      </c>
      <c r="E9" s="1">
        <v>155</v>
      </c>
      <c r="F9" s="1">
        <v>153</v>
      </c>
      <c r="G9" s="1">
        <v>166</v>
      </c>
      <c r="H9" s="1">
        <f t="shared" si="0"/>
        <v>636</v>
      </c>
      <c r="I9" s="1">
        <v>0</v>
      </c>
      <c r="J9" s="1">
        <f t="shared" si="1"/>
        <v>636</v>
      </c>
    </row>
    <row r="10" spans="1:10" x14ac:dyDescent="0.35">
      <c r="A10" s="1">
        <v>6</v>
      </c>
      <c r="B10" s="1" t="s">
        <v>48</v>
      </c>
      <c r="C10" s="1" t="s">
        <v>70</v>
      </c>
      <c r="D10" s="1">
        <v>148</v>
      </c>
      <c r="E10" s="1">
        <v>181</v>
      </c>
      <c r="F10" s="1">
        <v>137</v>
      </c>
      <c r="G10" s="1">
        <v>153</v>
      </c>
      <c r="H10" s="1">
        <f t="shared" si="0"/>
        <v>619</v>
      </c>
      <c r="I10" s="1">
        <v>0</v>
      </c>
      <c r="J10" s="1">
        <f t="shared" si="1"/>
        <v>619</v>
      </c>
    </row>
    <row r="11" spans="1:10" x14ac:dyDescent="0.35">
      <c r="A11" s="1">
        <v>7</v>
      </c>
      <c r="B11" s="1" t="s">
        <v>37</v>
      </c>
      <c r="C11" s="1" t="s">
        <v>38</v>
      </c>
      <c r="D11" s="1">
        <v>156</v>
      </c>
      <c r="E11" s="1">
        <v>152</v>
      </c>
      <c r="F11" s="1">
        <v>145</v>
      </c>
      <c r="G11" s="1">
        <v>165</v>
      </c>
      <c r="H11" s="1">
        <f t="shared" si="0"/>
        <v>618</v>
      </c>
      <c r="I11" s="1">
        <v>0</v>
      </c>
      <c r="J11" s="1">
        <f t="shared" si="1"/>
        <v>618</v>
      </c>
    </row>
    <row r="12" spans="1:10" x14ac:dyDescent="0.35">
      <c r="A12" s="1">
        <v>8</v>
      </c>
      <c r="B12" s="1" t="s">
        <v>58</v>
      </c>
      <c r="C12" s="1" t="s">
        <v>59</v>
      </c>
      <c r="D12" s="1">
        <v>167</v>
      </c>
      <c r="E12" s="1">
        <v>149</v>
      </c>
      <c r="F12" s="1">
        <v>145</v>
      </c>
      <c r="G12" s="1">
        <v>154</v>
      </c>
      <c r="H12" s="1">
        <f t="shared" si="0"/>
        <v>615</v>
      </c>
      <c r="I12" s="1">
        <v>0</v>
      </c>
      <c r="J12" s="1">
        <f t="shared" si="1"/>
        <v>615</v>
      </c>
    </row>
    <row r="13" spans="1:10" x14ac:dyDescent="0.35">
      <c r="A13" s="1">
        <v>9</v>
      </c>
      <c r="B13" s="1" t="s">
        <v>53</v>
      </c>
      <c r="C13" s="1" t="s">
        <v>54</v>
      </c>
      <c r="D13" s="1">
        <v>157</v>
      </c>
      <c r="E13" s="1">
        <v>127</v>
      </c>
      <c r="F13" s="1">
        <v>139</v>
      </c>
      <c r="G13" s="1">
        <v>155</v>
      </c>
      <c r="H13" s="1">
        <f t="shared" si="0"/>
        <v>578</v>
      </c>
      <c r="I13" s="1">
        <v>0</v>
      </c>
      <c r="J13" s="1">
        <f t="shared" si="1"/>
        <v>578</v>
      </c>
    </row>
    <row r="14" spans="1:10" x14ac:dyDescent="0.35">
      <c r="A14" s="1">
        <v>10</v>
      </c>
      <c r="B14" s="1" t="s">
        <v>60</v>
      </c>
      <c r="C14" s="1" t="s">
        <v>111</v>
      </c>
      <c r="D14" s="1">
        <v>135</v>
      </c>
      <c r="E14" s="1">
        <v>140</v>
      </c>
      <c r="F14" s="1">
        <v>143</v>
      </c>
      <c r="G14" s="1">
        <v>155</v>
      </c>
      <c r="H14" s="1">
        <f t="shared" si="0"/>
        <v>573</v>
      </c>
      <c r="I14" s="1">
        <v>0</v>
      </c>
      <c r="J14" s="1">
        <f t="shared" si="1"/>
        <v>573</v>
      </c>
    </row>
    <row r="15" spans="1:10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0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 t="s">
        <v>109</v>
      </c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 t="s">
        <v>109</v>
      </c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13" xr:uid="{790C1CF7-21EB-4594-ABC5-DA366E1486C5}">
    <sortState xmlns:xlrd2="http://schemas.microsoft.com/office/spreadsheetml/2017/richdata2" ref="B5:J47">
      <sortCondition descending="1" ref="J4:J13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73E8-1232-4778-A34A-907F20609047}">
  <sheetPr>
    <tabColor rgb="FF002060"/>
  </sheetPr>
  <dimension ref="A1:J47"/>
  <sheetViews>
    <sheetView workbookViewId="0">
      <selection activeCell="D6" sqref="D6:G6"/>
    </sheetView>
  </sheetViews>
  <sheetFormatPr defaultRowHeight="14.5" x14ac:dyDescent="0.35"/>
  <sheetData>
    <row r="1" spans="1:10" x14ac:dyDescent="0.3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35">
      <c r="A5" s="1">
        <v>1</v>
      </c>
      <c r="B5" s="1" t="s">
        <v>35</v>
      </c>
      <c r="C5" s="1" t="s">
        <v>64</v>
      </c>
      <c r="D5" s="1">
        <v>167</v>
      </c>
      <c r="E5" s="1">
        <v>177</v>
      </c>
      <c r="F5" s="1">
        <v>166</v>
      </c>
      <c r="G5" s="1">
        <v>172</v>
      </c>
      <c r="H5" s="1">
        <f t="shared" ref="H5:H47" si="0">SUM(D5:G5)</f>
        <v>682</v>
      </c>
      <c r="I5" s="1">
        <v>0</v>
      </c>
      <c r="J5" s="1">
        <f t="shared" ref="J5:J47" si="1">H5+(H5/100)*I5</f>
        <v>682</v>
      </c>
    </row>
    <row r="6" spans="1:10" x14ac:dyDescent="0.35">
      <c r="A6" s="1">
        <v>2</v>
      </c>
      <c r="B6" s="4" t="s">
        <v>31</v>
      </c>
      <c r="C6" s="4" t="s">
        <v>32</v>
      </c>
      <c r="D6" s="1">
        <v>167</v>
      </c>
      <c r="E6" s="1">
        <v>170</v>
      </c>
      <c r="F6" s="1">
        <v>167</v>
      </c>
      <c r="G6" s="1">
        <v>166</v>
      </c>
      <c r="H6" s="1">
        <f t="shared" si="0"/>
        <v>670</v>
      </c>
      <c r="I6" s="1">
        <v>0</v>
      </c>
      <c r="J6" s="1">
        <f t="shared" si="1"/>
        <v>670</v>
      </c>
    </row>
    <row r="7" spans="1:10" x14ac:dyDescent="0.35">
      <c r="A7" s="1">
        <v>3</v>
      </c>
      <c r="B7" s="1" t="s">
        <v>41</v>
      </c>
      <c r="C7" s="1" t="s">
        <v>42</v>
      </c>
      <c r="D7" s="1">
        <v>151</v>
      </c>
      <c r="E7" s="1">
        <v>159</v>
      </c>
      <c r="F7" s="1">
        <v>134</v>
      </c>
      <c r="G7" s="1">
        <v>164</v>
      </c>
      <c r="H7" s="1">
        <f t="shared" si="0"/>
        <v>608</v>
      </c>
      <c r="I7" s="1">
        <v>0</v>
      </c>
      <c r="J7" s="1">
        <f t="shared" si="1"/>
        <v>608</v>
      </c>
    </row>
    <row r="8" spans="1:10" x14ac:dyDescent="0.35">
      <c r="A8" s="1">
        <v>4</v>
      </c>
      <c r="B8" s="1" t="s">
        <v>47</v>
      </c>
      <c r="C8" s="1" t="s">
        <v>46</v>
      </c>
      <c r="D8" s="1">
        <v>160</v>
      </c>
      <c r="E8" s="1">
        <v>150</v>
      </c>
      <c r="F8" s="1">
        <v>152</v>
      </c>
      <c r="G8" s="1">
        <v>129</v>
      </c>
      <c r="H8" s="1">
        <f t="shared" si="0"/>
        <v>591</v>
      </c>
      <c r="I8" s="1">
        <v>0</v>
      </c>
      <c r="J8" s="1">
        <f t="shared" si="1"/>
        <v>591</v>
      </c>
    </row>
    <row r="9" spans="1:10" x14ac:dyDescent="0.35">
      <c r="A9" s="1">
        <v>5</v>
      </c>
      <c r="B9" s="1"/>
      <c r="C9" s="1"/>
      <c r="D9" s="1"/>
      <c r="E9" s="1"/>
      <c r="F9" s="1"/>
      <c r="G9" s="1"/>
      <c r="H9" s="1">
        <f t="shared" si="0"/>
        <v>0</v>
      </c>
      <c r="I9" s="1"/>
      <c r="J9" s="1">
        <f t="shared" si="1"/>
        <v>0</v>
      </c>
    </row>
    <row r="10" spans="1:10" x14ac:dyDescent="0.35">
      <c r="A10" s="1">
        <v>6</v>
      </c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>
        <f t="shared" si="1"/>
        <v>0</v>
      </c>
    </row>
    <row r="11" spans="1:10" x14ac:dyDescent="0.35">
      <c r="A11" s="1">
        <v>7</v>
      </c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>
        <f t="shared" si="1"/>
        <v>0</v>
      </c>
    </row>
    <row r="12" spans="1:10" x14ac:dyDescent="0.35">
      <c r="A12" s="1">
        <v>8</v>
      </c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>
        <f t="shared" si="1"/>
        <v>0</v>
      </c>
    </row>
    <row r="13" spans="1:10" x14ac:dyDescent="0.35">
      <c r="A13" s="1">
        <v>9</v>
      </c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>
        <f t="shared" si="1"/>
        <v>0</v>
      </c>
    </row>
    <row r="14" spans="1:10" x14ac:dyDescent="0.35">
      <c r="A14" s="1">
        <v>10</v>
      </c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>
        <f t="shared" si="1"/>
        <v>0</v>
      </c>
    </row>
    <row r="15" spans="1:10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0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 t="s">
        <v>109</v>
      </c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8" xr:uid="{D79F73E8-1232-4778-A34A-907F20609047}">
    <sortState xmlns:xlrd2="http://schemas.microsoft.com/office/spreadsheetml/2017/richdata2" ref="B5:J47">
      <sortCondition descending="1" ref="J4:J8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7448-5D7A-459C-B00B-01760D18EC10}">
  <sheetPr>
    <tabColor rgb="FF00B0F0"/>
  </sheetPr>
  <dimension ref="A1:O47"/>
  <sheetViews>
    <sheetView topLeftCell="A2" workbookViewId="0">
      <selection activeCell="L19" sqref="L19"/>
    </sheetView>
  </sheetViews>
  <sheetFormatPr defaultRowHeight="14.5" x14ac:dyDescent="0.35"/>
  <sheetData>
    <row r="1" spans="1:15" x14ac:dyDescent="0.3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5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5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5" x14ac:dyDescent="0.35">
      <c r="A5" s="1">
        <v>1</v>
      </c>
      <c r="B5" s="1" t="s">
        <v>29</v>
      </c>
      <c r="C5" s="1" t="s">
        <v>30</v>
      </c>
      <c r="D5" s="1">
        <v>177</v>
      </c>
      <c r="E5" s="1">
        <v>195</v>
      </c>
      <c r="F5" s="1">
        <v>178</v>
      </c>
      <c r="G5" s="1">
        <v>177</v>
      </c>
      <c r="H5" s="1">
        <f t="shared" ref="H5:H47" si="0">SUM(D5:G5)</f>
        <v>727</v>
      </c>
      <c r="I5" s="1">
        <v>0</v>
      </c>
      <c r="J5" s="1">
        <f t="shared" ref="J5:J47" si="1">H5+(H5/100)*I5</f>
        <v>727</v>
      </c>
    </row>
    <row r="6" spans="1:15" x14ac:dyDescent="0.35">
      <c r="A6" s="1">
        <v>2</v>
      </c>
      <c r="B6" s="1" t="s">
        <v>45</v>
      </c>
      <c r="C6" s="1" t="s">
        <v>44</v>
      </c>
      <c r="D6" s="1">
        <v>163</v>
      </c>
      <c r="E6" s="1">
        <v>182</v>
      </c>
      <c r="F6" s="1">
        <v>180</v>
      </c>
      <c r="G6" s="1">
        <v>151</v>
      </c>
      <c r="H6" s="1">
        <f t="shared" si="0"/>
        <v>676</v>
      </c>
      <c r="I6" s="1">
        <v>0</v>
      </c>
      <c r="J6" s="1">
        <f t="shared" si="1"/>
        <v>676</v>
      </c>
    </row>
    <row r="7" spans="1:15" x14ac:dyDescent="0.35">
      <c r="A7" s="1">
        <v>3</v>
      </c>
      <c r="B7" s="1" t="s">
        <v>33</v>
      </c>
      <c r="C7" s="1" t="s">
        <v>43</v>
      </c>
      <c r="D7" s="1">
        <v>157</v>
      </c>
      <c r="E7" s="1">
        <v>154</v>
      </c>
      <c r="F7" s="1">
        <v>187</v>
      </c>
      <c r="G7" s="1">
        <v>175</v>
      </c>
      <c r="H7" s="1">
        <f t="shared" si="0"/>
        <v>673</v>
      </c>
      <c r="I7" s="1">
        <v>0</v>
      </c>
      <c r="J7" s="1">
        <f t="shared" si="1"/>
        <v>673</v>
      </c>
    </row>
    <row r="8" spans="1:15" x14ac:dyDescent="0.35">
      <c r="A8" s="1">
        <v>4</v>
      </c>
      <c r="B8" s="1" t="s">
        <v>62</v>
      </c>
      <c r="C8" s="1" t="s">
        <v>63</v>
      </c>
      <c r="D8" s="1">
        <v>161</v>
      </c>
      <c r="E8" s="1">
        <v>159</v>
      </c>
      <c r="F8" s="1">
        <v>163</v>
      </c>
      <c r="G8" s="1">
        <v>164</v>
      </c>
      <c r="H8" s="1">
        <f t="shared" si="0"/>
        <v>647</v>
      </c>
      <c r="I8" s="1">
        <v>0</v>
      </c>
      <c r="J8" s="1">
        <f t="shared" si="1"/>
        <v>647</v>
      </c>
    </row>
    <row r="9" spans="1:15" x14ac:dyDescent="0.35">
      <c r="A9" s="1">
        <v>5</v>
      </c>
      <c r="B9" s="1" t="s">
        <v>48</v>
      </c>
      <c r="C9" s="1" t="s">
        <v>50</v>
      </c>
      <c r="D9" s="1">
        <v>161</v>
      </c>
      <c r="E9" s="1">
        <v>159</v>
      </c>
      <c r="F9" s="1">
        <v>165</v>
      </c>
      <c r="G9" s="1">
        <v>161</v>
      </c>
      <c r="H9" s="1">
        <f t="shared" si="0"/>
        <v>646</v>
      </c>
      <c r="I9" s="1">
        <v>0</v>
      </c>
      <c r="J9" s="1">
        <f t="shared" si="1"/>
        <v>646</v>
      </c>
    </row>
    <row r="10" spans="1:15" x14ac:dyDescent="0.35">
      <c r="A10" s="1">
        <v>6</v>
      </c>
      <c r="B10" s="1" t="s">
        <v>51</v>
      </c>
      <c r="C10" s="1" t="s">
        <v>52</v>
      </c>
      <c r="D10" s="1">
        <v>150</v>
      </c>
      <c r="E10" s="1">
        <v>157</v>
      </c>
      <c r="F10" s="1">
        <v>158</v>
      </c>
      <c r="G10" s="1">
        <v>174</v>
      </c>
      <c r="H10" s="1">
        <f t="shared" si="0"/>
        <v>639</v>
      </c>
      <c r="I10" s="1">
        <v>0</v>
      </c>
      <c r="J10" s="1">
        <f t="shared" si="1"/>
        <v>639</v>
      </c>
    </row>
    <row r="11" spans="1:15" x14ac:dyDescent="0.35">
      <c r="A11" s="1">
        <v>7</v>
      </c>
      <c r="B11" s="1" t="s">
        <v>73</v>
      </c>
      <c r="C11" s="1" t="s">
        <v>74</v>
      </c>
      <c r="D11" s="1">
        <v>155</v>
      </c>
      <c r="E11" s="1">
        <v>162</v>
      </c>
      <c r="F11" s="1">
        <v>152</v>
      </c>
      <c r="G11" s="1">
        <v>155</v>
      </c>
      <c r="H11" s="1">
        <f t="shared" si="0"/>
        <v>624</v>
      </c>
      <c r="I11" s="1">
        <v>0</v>
      </c>
      <c r="J11" s="1">
        <f t="shared" si="1"/>
        <v>624</v>
      </c>
    </row>
    <row r="12" spans="1:15" x14ac:dyDescent="0.35">
      <c r="A12" s="1">
        <v>8</v>
      </c>
      <c r="B12" s="1" t="s">
        <v>71</v>
      </c>
      <c r="C12" s="4" t="s">
        <v>72</v>
      </c>
      <c r="D12" s="1">
        <v>125</v>
      </c>
      <c r="E12" s="1">
        <v>165</v>
      </c>
      <c r="F12" s="1">
        <v>159</v>
      </c>
      <c r="G12" s="1">
        <v>153</v>
      </c>
      <c r="H12" s="1">
        <f t="shared" si="0"/>
        <v>602</v>
      </c>
      <c r="I12" s="1">
        <v>0</v>
      </c>
      <c r="J12" s="1">
        <f t="shared" si="1"/>
        <v>602</v>
      </c>
      <c r="O12" t="s">
        <v>109</v>
      </c>
    </row>
    <row r="13" spans="1:15" x14ac:dyDescent="0.35">
      <c r="A13" s="1">
        <v>9</v>
      </c>
      <c r="B13" s="1" t="s">
        <v>33</v>
      </c>
      <c r="C13" s="1" t="s">
        <v>34</v>
      </c>
      <c r="D13" s="1">
        <v>105</v>
      </c>
      <c r="E13" s="1">
        <v>102</v>
      </c>
      <c r="F13" s="1">
        <v>123</v>
      </c>
      <c r="G13" s="1">
        <v>142</v>
      </c>
      <c r="H13" s="1">
        <f t="shared" si="0"/>
        <v>472</v>
      </c>
      <c r="I13" s="1">
        <v>0</v>
      </c>
      <c r="J13" s="1">
        <f t="shared" si="1"/>
        <v>472</v>
      </c>
    </row>
    <row r="14" spans="1:15" x14ac:dyDescent="0.35">
      <c r="A14" s="1">
        <v>10</v>
      </c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>
        <f t="shared" si="1"/>
        <v>0</v>
      </c>
    </row>
    <row r="15" spans="1:15" x14ac:dyDescent="0.35">
      <c r="A15" s="1">
        <v>11</v>
      </c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>
        <f t="shared" si="1"/>
        <v>0</v>
      </c>
    </row>
    <row r="16" spans="1:15" x14ac:dyDescent="0.35">
      <c r="A16" s="1">
        <v>12</v>
      </c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>
        <f t="shared" si="1"/>
        <v>0</v>
      </c>
    </row>
    <row r="17" spans="1:10" x14ac:dyDescent="0.35">
      <c r="A17" s="1">
        <v>13</v>
      </c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>
        <f t="shared" si="1"/>
        <v>0</v>
      </c>
    </row>
    <row r="18" spans="1:10" x14ac:dyDescent="0.35">
      <c r="A18" s="1">
        <v>14</v>
      </c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>
        <f t="shared" si="1"/>
        <v>0</v>
      </c>
    </row>
    <row r="19" spans="1:10" x14ac:dyDescent="0.35">
      <c r="A19" s="1">
        <v>15</v>
      </c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>
        <f t="shared" si="1"/>
        <v>0</v>
      </c>
    </row>
    <row r="20" spans="1:10" x14ac:dyDescent="0.35">
      <c r="A20" s="1">
        <v>16</v>
      </c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>
        <f t="shared" si="1"/>
        <v>0</v>
      </c>
    </row>
    <row r="21" spans="1:10" x14ac:dyDescent="0.35">
      <c r="A21" s="1">
        <v>17</v>
      </c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>
        <f t="shared" si="1"/>
        <v>0</v>
      </c>
    </row>
    <row r="22" spans="1:10" x14ac:dyDescent="0.35">
      <c r="A22" s="1">
        <v>18</v>
      </c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>
        <f t="shared" si="1"/>
        <v>0</v>
      </c>
    </row>
    <row r="23" spans="1:10" x14ac:dyDescent="0.35">
      <c r="A23" s="1">
        <v>19</v>
      </c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>
        <f t="shared" si="1"/>
        <v>0</v>
      </c>
    </row>
    <row r="24" spans="1:10" x14ac:dyDescent="0.35">
      <c r="A24" s="1">
        <v>20</v>
      </c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>
        <f t="shared" si="1"/>
        <v>0</v>
      </c>
    </row>
    <row r="25" spans="1:10" x14ac:dyDescent="0.35">
      <c r="A25" s="1">
        <v>21</v>
      </c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>
        <f t="shared" si="1"/>
        <v>0</v>
      </c>
    </row>
    <row r="26" spans="1:10" x14ac:dyDescent="0.35">
      <c r="A26" s="1">
        <v>22</v>
      </c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>
        <f t="shared" si="1"/>
        <v>0</v>
      </c>
    </row>
    <row r="27" spans="1:10" x14ac:dyDescent="0.35">
      <c r="A27" s="1">
        <v>23</v>
      </c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>
        <f t="shared" si="1"/>
        <v>0</v>
      </c>
    </row>
    <row r="28" spans="1:10" x14ac:dyDescent="0.35">
      <c r="A28" s="1">
        <v>24</v>
      </c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>
        <f t="shared" si="1"/>
        <v>0</v>
      </c>
    </row>
    <row r="29" spans="1:10" x14ac:dyDescent="0.35">
      <c r="A29" s="1">
        <v>25</v>
      </c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>
        <f t="shared" si="1"/>
        <v>0</v>
      </c>
    </row>
    <row r="30" spans="1:10" x14ac:dyDescent="0.35">
      <c r="A30" s="1">
        <v>26</v>
      </c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>
        <f t="shared" si="1"/>
        <v>0</v>
      </c>
    </row>
    <row r="31" spans="1:10" x14ac:dyDescent="0.35">
      <c r="A31" s="1">
        <v>27</v>
      </c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>
        <f t="shared" si="1"/>
        <v>0</v>
      </c>
    </row>
    <row r="32" spans="1:10" x14ac:dyDescent="0.35">
      <c r="A32" s="1">
        <v>28</v>
      </c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>
        <f t="shared" si="1"/>
        <v>0</v>
      </c>
    </row>
    <row r="33" spans="1:10" x14ac:dyDescent="0.35">
      <c r="A33" s="1">
        <v>29</v>
      </c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>
        <f t="shared" si="1"/>
        <v>0</v>
      </c>
    </row>
    <row r="34" spans="1:10" x14ac:dyDescent="0.35">
      <c r="A34" s="1">
        <v>30</v>
      </c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>
        <f t="shared" si="1"/>
        <v>0</v>
      </c>
    </row>
    <row r="35" spans="1:10" x14ac:dyDescent="0.35">
      <c r="A35" s="1">
        <v>31</v>
      </c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>
        <f t="shared" si="1"/>
        <v>0</v>
      </c>
    </row>
    <row r="36" spans="1:10" x14ac:dyDescent="0.35">
      <c r="A36" s="1">
        <v>32</v>
      </c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>
        <f t="shared" si="1"/>
        <v>0</v>
      </c>
    </row>
    <row r="37" spans="1:10" x14ac:dyDescent="0.35">
      <c r="A37" s="1">
        <v>33</v>
      </c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>
        <f t="shared" si="1"/>
        <v>0</v>
      </c>
    </row>
    <row r="38" spans="1:10" x14ac:dyDescent="0.35">
      <c r="A38" s="1">
        <v>34</v>
      </c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>
        <f t="shared" si="1"/>
        <v>0</v>
      </c>
    </row>
    <row r="39" spans="1:10" x14ac:dyDescent="0.35">
      <c r="A39" s="1">
        <v>35</v>
      </c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>
        <f t="shared" si="1"/>
        <v>0</v>
      </c>
    </row>
    <row r="40" spans="1:10" x14ac:dyDescent="0.35">
      <c r="A40" s="1">
        <v>36</v>
      </c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>
        <f t="shared" si="1"/>
        <v>0</v>
      </c>
    </row>
    <row r="41" spans="1:10" x14ac:dyDescent="0.35">
      <c r="A41" s="1">
        <v>37</v>
      </c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>
        <f t="shared" si="1"/>
        <v>0</v>
      </c>
    </row>
    <row r="42" spans="1:10" x14ac:dyDescent="0.35">
      <c r="A42" s="1">
        <v>38</v>
      </c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>
        <f t="shared" si="1"/>
        <v>0</v>
      </c>
    </row>
    <row r="43" spans="1:10" x14ac:dyDescent="0.35">
      <c r="A43" s="1">
        <v>39</v>
      </c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>
        <f t="shared" si="1"/>
        <v>0</v>
      </c>
    </row>
    <row r="44" spans="1:10" x14ac:dyDescent="0.35">
      <c r="A44" s="1">
        <v>40</v>
      </c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>
        <f t="shared" si="1"/>
        <v>0</v>
      </c>
    </row>
    <row r="45" spans="1:10" x14ac:dyDescent="0.35">
      <c r="A45" s="1">
        <v>41</v>
      </c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>
        <f t="shared" si="1"/>
        <v>0</v>
      </c>
    </row>
    <row r="46" spans="1:10" x14ac:dyDescent="0.35">
      <c r="A46" s="1">
        <v>42</v>
      </c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>
        <f t="shared" si="1"/>
        <v>0</v>
      </c>
    </row>
    <row r="47" spans="1:10" x14ac:dyDescent="0.35">
      <c r="A47" s="1">
        <v>43</v>
      </c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>
        <f t="shared" si="1"/>
        <v>0</v>
      </c>
    </row>
  </sheetData>
  <autoFilter ref="B4:J13" xr:uid="{92D77448-5D7A-459C-B00B-01760D18EC10}">
    <sortState xmlns:xlrd2="http://schemas.microsoft.com/office/spreadsheetml/2017/richdata2" ref="B5:J47">
      <sortCondition descending="1" ref="J4:J13"/>
    </sortState>
  </autoFilter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9E26-19FD-4DD3-BDE3-48AE8F3838F6}">
  <sheetPr>
    <tabColor rgb="FF7030A0"/>
  </sheetPr>
  <dimension ref="A1:Q47"/>
  <sheetViews>
    <sheetView tabSelected="1" zoomScaleNormal="100" workbookViewId="0">
      <selection activeCell="J24" sqref="J24"/>
    </sheetView>
  </sheetViews>
  <sheetFormatPr defaultRowHeight="14.5" x14ac:dyDescent="0.35"/>
  <sheetData>
    <row r="1" spans="1:17" x14ac:dyDescent="0.3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</row>
    <row r="2" spans="1:17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7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7" x14ac:dyDescent="0.3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7" x14ac:dyDescent="0.35">
      <c r="A5" s="1">
        <v>1</v>
      </c>
      <c r="B5" s="1" t="s">
        <v>48</v>
      </c>
      <c r="C5" s="1" t="s">
        <v>49</v>
      </c>
      <c r="D5" s="1">
        <v>176</v>
      </c>
      <c r="E5" s="1">
        <v>167</v>
      </c>
      <c r="F5" s="1">
        <v>167</v>
      </c>
      <c r="G5" s="1">
        <v>170</v>
      </c>
      <c r="H5" s="1">
        <f t="shared" ref="H5:H12" si="0">SUM(D5:G5)</f>
        <v>680</v>
      </c>
      <c r="I5" s="1">
        <v>5</v>
      </c>
      <c r="J5" s="6">
        <f>H5+(H5/100)*I5</f>
        <v>714</v>
      </c>
    </row>
    <row r="6" spans="1:17" x14ac:dyDescent="0.35">
      <c r="A6" s="1">
        <v>2</v>
      </c>
      <c r="B6" s="1" t="s">
        <v>103</v>
      </c>
      <c r="C6" s="1" t="s">
        <v>64</v>
      </c>
      <c r="D6" s="1">
        <v>163</v>
      </c>
      <c r="E6" s="1">
        <v>180</v>
      </c>
      <c r="F6" s="1">
        <v>171</v>
      </c>
      <c r="G6" s="1">
        <v>166</v>
      </c>
      <c r="H6" s="1">
        <f t="shared" si="0"/>
        <v>680</v>
      </c>
      <c r="I6" s="1">
        <v>5</v>
      </c>
      <c r="J6" s="6">
        <f>(H6+(H6/100)*I6)</f>
        <v>714</v>
      </c>
    </row>
    <row r="7" spans="1:17" x14ac:dyDescent="0.35">
      <c r="A7" s="1">
        <v>3</v>
      </c>
      <c r="B7" s="1" t="s">
        <v>67</v>
      </c>
      <c r="C7" s="1" t="s">
        <v>68</v>
      </c>
      <c r="D7" s="1">
        <v>164</v>
      </c>
      <c r="E7" s="1">
        <v>177</v>
      </c>
      <c r="F7" s="1">
        <v>165</v>
      </c>
      <c r="G7" s="1">
        <v>171</v>
      </c>
      <c r="H7" s="1">
        <f t="shared" si="0"/>
        <v>677</v>
      </c>
      <c r="I7" s="1">
        <v>5</v>
      </c>
      <c r="J7" s="6">
        <f t="shared" ref="J7:J12" si="1">H7+(H7/100)*I7</f>
        <v>710.85</v>
      </c>
    </row>
    <row r="8" spans="1:17" x14ac:dyDescent="0.35">
      <c r="A8" s="1">
        <v>4</v>
      </c>
      <c r="B8" s="1" t="s">
        <v>65</v>
      </c>
      <c r="C8" s="4" t="s">
        <v>66</v>
      </c>
      <c r="D8" s="1">
        <v>157</v>
      </c>
      <c r="E8" s="1">
        <v>164</v>
      </c>
      <c r="F8" s="1">
        <v>170</v>
      </c>
      <c r="G8" s="1">
        <v>153</v>
      </c>
      <c r="H8" s="1">
        <f t="shared" si="0"/>
        <v>644</v>
      </c>
      <c r="I8" s="1">
        <v>10</v>
      </c>
      <c r="J8" s="6">
        <f t="shared" si="1"/>
        <v>708.4</v>
      </c>
    </row>
    <row r="9" spans="1:17" x14ac:dyDescent="0.35">
      <c r="A9" s="1">
        <v>5</v>
      </c>
      <c r="B9" s="1" t="s">
        <v>114</v>
      </c>
      <c r="C9" s="1" t="s">
        <v>30</v>
      </c>
      <c r="D9" s="1">
        <v>174</v>
      </c>
      <c r="E9" s="1">
        <v>173</v>
      </c>
      <c r="F9" s="1">
        <v>175</v>
      </c>
      <c r="G9" s="1">
        <v>181</v>
      </c>
      <c r="H9" s="1">
        <f t="shared" si="0"/>
        <v>703</v>
      </c>
      <c r="I9" s="1">
        <v>0</v>
      </c>
      <c r="J9" s="6">
        <f t="shared" si="1"/>
        <v>703</v>
      </c>
      <c r="N9" t="s">
        <v>109</v>
      </c>
    </row>
    <row r="10" spans="1:17" x14ac:dyDescent="0.35">
      <c r="A10" s="1">
        <v>6</v>
      </c>
      <c r="B10" s="1" t="s">
        <v>112</v>
      </c>
      <c r="C10" s="3" t="s">
        <v>26</v>
      </c>
      <c r="D10" s="1">
        <v>159</v>
      </c>
      <c r="E10" s="1">
        <v>140</v>
      </c>
      <c r="F10" s="1">
        <v>163</v>
      </c>
      <c r="G10" s="1">
        <v>160</v>
      </c>
      <c r="H10" s="1">
        <f t="shared" si="0"/>
        <v>622</v>
      </c>
      <c r="I10" s="1">
        <v>10</v>
      </c>
      <c r="J10" s="6">
        <f t="shared" si="1"/>
        <v>684.2</v>
      </c>
    </row>
    <row r="11" spans="1:17" x14ac:dyDescent="0.35">
      <c r="A11" s="1">
        <v>7</v>
      </c>
      <c r="B11" s="1" t="s">
        <v>39</v>
      </c>
      <c r="C11" s="1" t="s">
        <v>110</v>
      </c>
      <c r="D11" s="1">
        <v>109</v>
      </c>
      <c r="E11" s="1">
        <v>138</v>
      </c>
      <c r="F11" s="1">
        <v>136</v>
      </c>
      <c r="G11" s="1">
        <v>108</v>
      </c>
      <c r="H11" s="1">
        <f t="shared" si="0"/>
        <v>491</v>
      </c>
      <c r="I11" s="1">
        <v>25</v>
      </c>
      <c r="J11" s="6">
        <f t="shared" si="1"/>
        <v>613.75</v>
      </c>
      <c r="Q11" t="s">
        <v>109</v>
      </c>
    </row>
    <row r="12" spans="1:17" x14ac:dyDescent="0.35">
      <c r="A12" s="1">
        <v>8</v>
      </c>
      <c r="B12" s="1" t="s">
        <v>17</v>
      </c>
      <c r="C12" s="1" t="s">
        <v>18</v>
      </c>
      <c r="D12" s="1">
        <v>120</v>
      </c>
      <c r="E12" s="1">
        <v>126</v>
      </c>
      <c r="F12" s="1">
        <v>126</v>
      </c>
      <c r="G12" s="1">
        <v>112</v>
      </c>
      <c r="H12" s="1">
        <f t="shared" si="0"/>
        <v>484</v>
      </c>
      <c r="I12" s="1">
        <v>20</v>
      </c>
      <c r="J12" s="6">
        <f t="shared" si="1"/>
        <v>580.79999999999995</v>
      </c>
    </row>
    <row r="13" spans="1:17" x14ac:dyDescent="0.35">
      <c r="A13" s="8" t="s">
        <v>115</v>
      </c>
      <c r="B13" s="8"/>
      <c r="C13" s="8"/>
      <c r="D13" s="8"/>
      <c r="E13" s="8"/>
      <c r="F13" s="8"/>
      <c r="G13" s="8"/>
      <c r="H13" s="8"/>
      <c r="I13" s="8"/>
      <c r="J13" s="8"/>
    </row>
    <row r="14" spans="1:17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7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7" x14ac:dyDescent="0.35">
      <c r="A16" s="1" t="s">
        <v>1</v>
      </c>
      <c r="B16" s="1" t="s">
        <v>116</v>
      </c>
      <c r="C16" s="1" t="s">
        <v>117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  <c r="I16" s="1" t="s">
        <v>9</v>
      </c>
      <c r="J16" s="1" t="s">
        <v>10</v>
      </c>
    </row>
    <row r="17" spans="1:10" x14ac:dyDescent="0.35">
      <c r="A17" s="1">
        <v>1</v>
      </c>
      <c r="B17" s="4" t="s">
        <v>120</v>
      </c>
      <c r="C17" s="1" t="s">
        <v>121</v>
      </c>
      <c r="D17" s="1">
        <v>153</v>
      </c>
      <c r="E17" s="1">
        <v>153</v>
      </c>
      <c r="F17" s="1">
        <v>170</v>
      </c>
      <c r="G17" s="1">
        <v>157</v>
      </c>
      <c r="H17" s="1">
        <f>SUM(D17:G17)</f>
        <v>633</v>
      </c>
      <c r="I17" s="1">
        <v>7.5</v>
      </c>
      <c r="J17" s="6">
        <f>H17+(H17/100)*I17</f>
        <v>680.47500000000002</v>
      </c>
    </row>
    <row r="18" spans="1:10" x14ac:dyDescent="0.35">
      <c r="A18" s="1">
        <v>2</v>
      </c>
      <c r="B18" s="1" t="s">
        <v>122</v>
      </c>
      <c r="C18" s="1" t="s">
        <v>123</v>
      </c>
      <c r="D18" s="1">
        <v>158</v>
      </c>
      <c r="E18" s="1">
        <v>159</v>
      </c>
      <c r="F18" s="1">
        <v>160</v>
      </c>
      <c r="G18" s="1">
        <v>142</v>
      </c>
      <c r="H18" s="1">
        <f>SUM(D18:G18)</f>
        <v>619</v>
      </c>
      <c r="I18" s="1">
        <v>7.5</v>
      </c>
      <c r="J18" s="6">
        <f>H18+(H18/100)*I18</f>
        <v>665.42499999999995</v>
      </c>
    </row>
    <row r="19" spans="1:10" x14ac:dyDescent="0.35">
      <c r="A19" s="1">
        <v>3</v>
      </c>
      <c r="B19" s="3" t="s">
        <v>118</v>
      </c>
      <c r="C19" s="1" t="s">
        <v>119</v>
      </c>
      <c r="D19" s="1">
        <v>153</v>
      </c>
      <c r="E19" s="1">
        <v>163</v>
      </c>
      <c r="F19" s="1">
        <v>139</v>
      </c>
      <c r="G19" s="1">
        <v>138</v>
      </c>
      <c r="H19" s="1">
        <f>SUM(D19:G19)</f>
        <v>593</v>
      </c>
      <c r="I19" s="1">
        <v>2.5</v>
      </c>
      <c r="J19" s="6">
        <f>H19+(H19/100)*I19</f>
        <v>607.82500000000005</v>
      </c>
    </row>
    <row r="20" spans="1:10" x14ac:dyDescent="0.35">
      <c r="A20" s="1">
        <v>4</v>
      </c>
      <c r="B20" s="4" t="s">
        <v>124</v>
      </c>
      <c r="C20" s="4" t="s">
        <v>125</v>
      </c>
      <c r="D20" s="1">
        <v>65</v>
      </c>
      <c r="E20" s="1">
        <v>119</v>
      </c>
      <c r="F20" s="1">
        <v>79</v>
      </c>
      <c r="G20" s="1">
        <v>111</v>
      </c>
      <c r="H20" s="1">
        <f>SUM(D20:G20)</f>
        <v>374</v>
      </c>
      <c r="I20" s="1">
        <v>22.5</v>
      </c>
      <c r="J20" s="6">
        <f>H20+(H20/100)*I20</f>
        <v>458.15</v>
      </c>
    </row>
    <row r="21" spans="1:10" x14ac:dyDescent="0.35">
      <c r="A21" s="1">
        <v>5</v>
      </c>
      <c r="B21" s="1"/>
      <c r="C21" s="1"/>
      <c r="D21" s="1"/>
      <c r="E21" s="1"/>
      <c r="F21" s="1"/>
      <c r="G21" s="1"/>
      <c r="H21" s="1">
        <f t="shared" ref="H21:H45" si="2">SUM(D21:G21)</f>
        <v>0</v>
      </c>
      <c r="I21" s="1"/>
      <c r="J21" s="1">
        <f t="shared" ref="J21:J45" si="3">H21+(H21/100)*I21</f>
        <v>0</v>
      </c>
    </row>
    <row r="22" spans="1:10" x14ac:dyDescent="0.35">
      <c r="A22" s="9" t="s">
        <v>126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x14ac:dyDescent="0.35">
      <c r="A23" s="1">
        <v>7</v>
      </c>
      <c r="B23" s="1" t="s">
        <v>64</v>
      </c>
      <c r="C23" s="1"/>
      <c r="D23" s="1">
        <v>24</v>
      </c>
      <c r="E23" s="1">
        <v>28</v>
      </c>
      <c r="F23" s="1"/>
      <c r="G23" s="1"/>
      <c r="H23" s="1">
        <v>0</v>
      </c>
      <c r="I23" s="1"/>
      <c r="J23" s="1">
        <f t="shared" si="3"/>
        <v>0</v>
      </c>
    </row>
    <row r="24" spans="1:10" x14ac:dyDescent="0.35">
      <c r="A24" s="1">
        <v>8</v>
      </c>
      <c r="B24" s="1" t="s">
        <v>49</v>
      </c>
      <c r="C24" s="1"/>
      <c r="D24" s="1">
        <v>34</v>
      </c>
      <c r="E24" s="1">
        <v>29</v>
      </c>
      <c r="F24" s="1"/>
      <c r="G24" s="1"/>
      <c r="H24" s="1">
        <v>0</v>
      </c>
      <c r="I24" s="1"/>
      <c r="J24" s="1">
        <f t="shared" si="3"/>
        <v>0</v>
      </c>
    </row>
    <row r="25" spans="1:10" x14ac:dyDescent="0.35">
      <c r="A25" s="1">
        <v>9</v>
      </c>
      <c r="B25" s="1"/>
      <c r="C25" s="1"/>
      <c r="D25" s="1"/>
      <c r="E25" s="1"/>
      <c r="F25" s="1"/>
      <c r="G25" s="1"/>
      <c r="H25" s="1">
        <f t="shared" si="2"/>
        <v>0</v>
      </c>
      <c r="I25" s="1"/>
      <c r="J25" s="1">
        <f t="shared" si="3"/>
        <v>0</v>
      </c>
    </row>
    <row r="26" spans="1:10" x14ac:dyDescent="0.35">
      <c r="A26" s="1"/>
      <c r="B26" s="1"/>
      <c r="C26" s="1"/>
      <c r="D26" s="1"/>
      <c r="E26" s="1"/>
      <c r="F26" s="1"/>
      <c r="G26" s="1"/>
      <c r="H26" s="1">
        <v>0</v>
      </c>
      <c r="I26" s="1"/>
      <c r="J26" s="6">
        <v>0</v>
      </c>
    </row>
    <row r="27" spans="1:10" x14ac:dyDescent="0.35">
      <c r="A27" s="1">
        <v>11</v>
      </c>
      <c r="B27" s="1"/>
      <c r="C27" s="1"/>
      <c r="D27" s="1"/>
      <c r="E27" s="1"/>
      <c r="F27" s="1"/>
      <c r="G27" s="1"/>
      <c r="H27" s="1">
        <f t="shared" si="2"/>
        <v>0</v>
      </c>
      <c r="I27" s="1"/>
      <c r="J27" s="1">
        <f t="shared" si="3"/>
        <v>0</v>
      </c>
    </row>
    <row r="28" spans="1:10" x14ac:dyDescent="0.35">
      <c r="A28" s="1">
        <v>12</v>
      </c>
      <c r="B28" s="1"/>
      <c r="C28" s="1"/>
      <c r="D28" s="1"/>
      <c r="E28" s="1"/>
      <c r="F28" s="1"/>
      <c r="G28" s="1"/>
      <c r="H28" s="1">
        <f t="shared" si="2"/>
        <v>0</v>
      </c>
      <c r="I28" s="1"/>
      <c r="J28" s="1">
        <f t="shared" si="3"/>
        <v>0</v>
      </c>
    </row>
    <row r="29" spans="1:10" x14ac:dyDescent="0.35">
      <c r="A29" s="1">
        <v>13</v>
      </c>
      <c r="B29" s="1"/>
      <c r="C29" s="1"/>
      <c r="D29" s="1"/>
      <c r="E29" s="1"/>
      <c r="F29" s="1"/>
      <c r="G29" s="1"/>
      <c r="H29" s="1">
        <f t="shared" si="2"/>
        <v>0</v>
      </c>
      <c r="I29" s="1"/>
      <c r="J29" s="1">
        <f t="shared" si="3"/>
        <v>0</v>
      </c>
    </row>
    <row r="30" spans="1:10" x14ac:dyDescent="0.35">
      <c r="A30" s="1">
        <v>14</v>
      </c>
      <c r="B30" s="1"/>
      <c r="C30" s="1"/>
      <c r="D30" s="1"/>
      <c r="E30" s="1"/>
      <c r="F30" s="1"/>
      <c r="G30" s="1"/>
      <c r="H30" s="1">
        <f t="shared" si="2"/>
        <v>0</v>
      </c>
      <c r="I30" s="1"/>
      <c r="J30" s="1">
        <f t="shared" si="3"/>
        <v>0</v>
      </c>
    </row>
    <row r="31" spans="1:10" x14ac:dyDescent="0.35">
      <c r="A31" s="1">
        <v>15</v>
      </c>
      <c r="B31" s="1"/>
      <c r="C31" s="1"/>
      <c r="D31" s="1"/>
      <c r="E31" s="1"/>
      <c r="F31" s="1"/>
      <c r="G31" s="1"/>
      <c r="H31" s="1">
        <f t="shared" si="2"/>
        <v>0</v>
      </c>
      <c r="I31" s="1"/>
      <c r="J31" s="1">
        <f t="shared" si="3"/>
        <v>0</v>
      </c>
    </row>
    <row r="32" spans="1:10" x14ac:dyDescent="0.35">
      <c r="A32" s="1">
        <v>16</v>
      </c>
      <c r="B32" s="1"/>
      <c r="C32" s="1"/>
      <c r="D32" s="1"/>
      <c r="E32" s="1"/>
      <c r="F32" s="1"/>
      <c r="G32" s="1"/>
      <c r="H32" s="1">
        <f t="shared" si="2"/>
        <v>0</v>
      </c>
      <c r="I32" s="1"/>
      <c r="J32" s="1">
        <f t="shared" si="3"/>
        <v>0</v>
      </c>
    </row>
    <row r="33" spans="1:10" x14ac:dyDescent="0.35">
      <c r="A33" s="1">
        <v>17</v>
      </c>
      <c r="B33" s="1"/>
      <c r="C33" s="1"/>
      <c r="D33" s="1"/>
      <c r="E33" s="1"/>
      <c r="F33" s="1"/>
      <c r="G33" s="1"/>
      <c r="H33" s="1">
        <f t="shared" si="2"/>
        <v>0</v>
      </c>
      <c r="I33" s="1"/>
      <c r="J33" s="1">
        <f t="shared" si="3"/>
        <v>0</v>
      </c>
    </row>
    <row r="34" spans="1:10" x14ac:dyDescent="0.35">
      <c r="A34" s="1">
        <v>18</v>
      </c>
      <c r="B34" s="1"/>
      <c r="C34" s="1"/>
      <c r="D34" s="1"/>
      <c r="E34" s="1"/>
      <c r="F34" s="1"/>
      <c r="G34" s="1"/>
      <c r="H34" s="1">
        <f t="shared" si="2"/>
        <v>0</v>
      </c>
      <c r="I34" s="1"/>
      <c r="J34" s="1">
        <f t="shared" si="3"/>
        <v>0</v>
      </c>
    </row>
    <row r="35" spans="1:10" x14ac:dyDescent="0.35">
      <c r="A35" s="1">
        <v>19</v>
      </c>
      <c r="B35" s="1"/>
      <c r="C35" s="1"/>
      <c r="D35" s="1"/>
      <c r="E35" s="1"/>
      <c r="F35" s="1"/>
      <c r="G35" s="1"/>
      <c r="H35" s="1">
        <f t="shared" si="2"/>
        <v>0</v>
      </c>
      <c r="I35" s="1"/>
      <c r="J35" s="1">
        <f t="shared" si="3"/>
        <v>0</v>
      </c>
    </row>
    <row r="36" spans="1:10" x14ac:dyDescent="0.35">
      <c r="A36" s="1">
        <v>20</v>
      </c>
      <c r="B36" s="1"/>
      <c r="C36" s="1"/>
      <c r="D36" s="1"/>
      <c r="E36" s="1"/>
      <c r="F36" s="1"/>
      <c r="G36" s="1"/>
      <c r="H36" s="1">
        <f t="shared" si="2"/>
        <v>0</v>
      </c>
      <c r="I36" s="1"/>
      <c r="J36" s="1">
        <f t="shared" si="3"/>
        <v>0</v>
      </c>
    </row>
    <row r="37" spans="1:10" x14ac:dyDescent="0.35">
      <c r="A37" s="1">
        <v>21</v>
      </c>
      <c r="B37" s="1"/>
      <c r="C37" s="1"/>
      <c r="D37" s="1"/>
      <c r="E37" s="1"/>
      <c r="F37" s="1"/>
      <c r="G37" s="1"/>
      <c r="H37" s="1">
        <f t="shared" si="2"/>
        <v>0</v>
      </c>
      <c r="I37" s="1"/>
      <c r="J37" s="1">
        <f t="shared" si="3"/>
        <v>0</v>
      </c>
    </row>
    <row r="38" spans="1:10" x14ac:dyDescent="0.35">
      <c r="A38" s="1">
        <v>22</v>
      </c>
      <c r="B38" s="1"/>
      <c r="C38" s="1"/>
      <c r="D38" s="1"/>
      <c r="E38" s="1"/>
      <c r="F38" s="1"/>
      <c r="G38" s="1"/>
      <c r="H38" s="1">
        <f t="shared" si="2"/>
        <v>0</v>
      </c>
      <c r="I38" s="1"/>
      <c r="J38" s="1">
        <f t="shared" si="3"/>
        <v>0</v>
      </c>
    </row>
    <row r="39" spans="1:10" x14ac:dyDescent="0.35">
      <c r="A39" s="1">
        <v>23</v>
      </c>
      <c r="B39" s="1"/>
      <c r="C39" s="1"/>
      <c r="D39" s="1"/>
      <c r="E39" s="1"/>
      <c r="F39" s="1"/>
      <c r="G39" s="1"/>
      <c r="H39" s="1">
        <f t="shared" si="2"/>
        <v>0</v>
      </c>
      <c r="I39" s="1"/>
      <c r="J39" s="1">
        <f t="shared" si="3"/>
        <v>0</v>
      </c>
    </row>
    <row r="40" spans="1:10" x14ac:dyDescent="0.35">
      <c r="A40" s="1">
        <v>24</v>
      </c>
      <c r="B40" s="1"/>
      <c r="C40" s="1"/>
      <c r="D40" s="1"/>
      <c r="E40" s="1"/>
      <c r="F40" s="1"/>
      <c r="G40" s="1"/>
      <c r="H40" s="1">
        <f t="shared" si="2"/>
        <v>0</v>
      </c>
      <c r="I40" s="1"/>
      <c r="J40" s="1">
        <f t="shared" si="3"/>
        <v>0</v>
      </c>
    </row>
    <row r="41" spans="1:10" x14ac:dyDescent="0.35">
      <c r="A41" s="1">
        <v>25</v>
      </c>
      <c r="B41" s="1"/>
      <c r="C41" s="1"/>
      <c r="D41" s="1"/>
      <c r="E41" s="1"/>
      <c r="F41" s="1"/>
      <c r="G41" s="1"/>
      <c r="H41" s="1">
        <f t="shared" si="2"/>
        <v>0</v>
      </c>
      <c r="I41" s="1"/>
      <c r="J41" s="1">
        <f t="shared" si="3"/>
        <v>0</v>
      </c>
    </row>
    <row r="42" spans="1:10" x14ac:dyDescent="0.35">
      <c r="A42" s="1">
        <v>26</v>
      </c>
      <c r="B42" s="1"/>
      <c r="C42" s="1"/>
      <c r="D42" s="1"/>
      <c r="E42" s="1"/>
      <c r="F42" s="1"/>
      <c r="G42" s="1"/>
      <c r="H42" s="1">
        <f t="shared" si="2"/>
        <v>0</v>
      </c>
      <c r="I42" s="1"/>
      <c r="J42" s="1">
        <f t="shared" si="3"/>
        <v>0</v>
      </c>
    </row>
    <row r="43" spans="1:10" x14ac:dyDescent="0.35">
      <c r="A43" s="1">
        <v>27</v>
      </c>
      <c r="B43" s="1"/>
      <c r="C43" s="1"/>
      <c r="D43" s="1"/>
      <c r="E43" s="1"/>
      <c r="F43" s="1"/>
      <c r="G43" s="1"/>
      <c r="H43" s="1">
        <f t="shared" si="2"/>
        <v>0</v>
      </c>
      <c r="I43" s="1"/>
      <c r="J43" s="1">
        <f t="shared" si="3"/>
        <v>0</v>
      </c>
    </row>
    <row r="44" spans="1:10" x14ac:dyDescent="0.35">
      <c r="A44" s="1">
        <v>28</v>
      </c>
      <c r="B44" s="1"/>
      <c r="C44" s="1"/>
      <c r="D44" s="1"/>
      <c r="E44" s="1"/>
      <c r="F44" s="1"/>
      <c r="G44" s="1"/>
      <c r="H44" s="1">
        <f t="shared" si="2"/>
        <v>0</v>
      </c>
      <c r="I44" s="1"/>
      <c r="J44" s="1">
        <f t="shared" si="3"/>
        <v>0</v>
      </c>
    </row>
    <row r="45" spans="1:10" x14ac:dyDescent="0.35">
      <c r="A45" s="1">
        <v>29</v>
      </c>
      <c r="B45" s="1"/>
      <c r="C45" s="1"/>
      <c r="D45" s="1"/>
      <c r="E45" s="1"/>
      <c r="F45" s="1"/>
      <c r="G45" s="1"/>
      <c r="H45" s="1">
        <f t="shared" si="2"/>
        <v>0</v>
      </c>
      <c r="I45" s="1"/>
      <c r="J45" s="1">
        <f t="shared" si="3"/>
        <v>0</v>
      </c>
    </row>
    <row r="46" spans="1:10" x14ac:dyDescent="0.35">
      <c r="A46" s="1">
        <v>30</v>
      </c>
      <c r="B46" s="1"/>
      <c r="C46" s="1"/>
      <c r="D46" s="1"/>
      <c r="E46" s="1"/>
      <c r="F46" s="1"/>
      <c r="G46" s="1"/>
      <c r="H46" s="1">
        <f>SUM(D46:G46)</f>
        <v>0</v>
      </c>
      <c r="I46" s="1"/>
      <c r="J46" s="1">
        <f>H46+(H46/100)*I46</f>
        <v>0</v>
      </c>
    </row>
    <row r="47" spans="1:10" x14ac:dyDescent="0.35">
      <c r="A47" s="1">
        <v>31</v>
      </c>
      <c r="B47" s="1"/>
      <c r="C47" s="1"/>
      <c r="D47" s="1"/>
      <c r="E47" s="1"/>
      <c r="F47" s="1"/>
      <c r="G47" s="1"/>
      <c r="H47" s="1">
        <f>SUM(D47:G47)</f>
        <v>0</v>
      </c>
      <c r="I47" s="1"/>
      <c r="J47" s="1">
        <f>H47+(H47/100)*I47</f>
        <v>0</v>
      </c>
    </row>
  </sheetData>
  <sortState xmlns:xlrd2="http://schemas.microsoft.com/office/spreadsheetml/2017/richdata2" ref="B5:J12">
    <sortCondition descending="1" ref="J5:J12"/>
  </sortState>
  <mergeCells count="3">
    <mergeCell ref="A1:J3"/>
    <mergeCell ref="A13:J15"/>
    <mergeCell ref="A22:J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Všetci</vt:lpstr>
      <vt:lpstr>žiaci</vt:lpstr>
      <vt:lpstr>B1Ž</vt:lpstr>
      <vt:lpstr>B1M</vt:lpstr>
      <vt:lpstr>B2Ž</vt:lpstr>
      <vt:lpstr>B2M</vt:lpstr>
      <vt:lpstr>B3Ž</vt:lpstr>
      <vt:lpstr>B3M</vt:lpstr>
      <vt:lpstr>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MightyPanda :*</dc:creator>
  <cp:lastModifiedBy>Martin Koller</cp:lastModifiedBy>
  <cp:lastPrinted>2023-03-26T09:48:41Z</cp:lastPrinted>
  <dcterms:created xsi:type="dcterms:W3CDTF">2023-03-11T16:30:37Z</dcterms:created>
  <dcterms:modified xsi:type="dcterms:W3CDTF">2023-03-26T17:26:28Z</dcterms:modified>
</cp:coreProperties>
</file>